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nangiacloud-my.sharepoint.com/personal/yashaswi_raghav_nangia_com/Documents/Desktop/"/>
    </mc:Choice>
  </mc:AlternateContent>
  <xr:revisionPtr revIDLastSave="62" documentId="11_B1385077EB57AADE623C1CCA65FB830E0A7913CA" xr6:coauthVersionLast="47" xr6:coauthVersionMax="47" xr10:uidLastSave="{92B84695-3B54-41A1-B6A9-7E5937A56848}"/>
  <bookViews>
    <workbookView xWindow="-108" yWindow="-108" windowWidth="23256" windowHeight="12456" tabRatio="728" xr2:uid="{00000000-000D-0000-FFFF-FFFF00000000}"/>
  </bookViews>
  <sheets>
    <sheet name="Instruction" sheetId="9" r:id="rId1"/>
    <sheet name="Summary" sheetId="8" r:id="rId2"/>
    <sheet name="Subscription Cost" sheetId="11" r:id="rId3"/>
    <sheet name="Software Licenses" sheetId="13" r:id="rId4"/>
    <sheet name="Infrastructure" sheetId="12" r:id="rId5"/>
    <sheet name="Implementation" sheetId="2" r:id="rId6"/>
    <sheet name="O&amp;M Cost" sheetId="3" r:id="rId7"/>
    <sheet name="Cloud Infrastructure cost" sheetId="5" r:id="rId8"/>
    <sheet name="Other Cost" sheetId="7" r:id="rId9"/>
    <sheet name="Fintech Cost-rate card" sheetId="10" r:id="rId10"/>
  </sheets>
  <definedNames>
    <definedName name="_xlnm.Print_Area" localSheetId="5">Implementation!$A$1:$E$7</definedName>
    <definedName name="_xlnm.Print_Area" localSheetId="6">'O&amp;M Cost'!$A$1:$S$15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3" l="1"/>
  <c r="L10" i="13"/>
  <c r="J10" i="13"/>
  <c r="H10" i="13"/>
  <c r="H4" i="13"/>
  <c r="H5" i="13" s="1"/>
  <c r="A29" i="9"/>
  <c r="O10" i="13" l="1"/>
  <c r="O11" i="13" l="1"/>
  <c r="O12" i="13" s="1"/>
  <c r="C5" i="12"/>
  <c r="C6" i="12" s="1"/>
  <c r="M15" i="12"/>
  <c r="M16" i="12" s="1"/>
  <c r="F7" i="12"/>
  <c r="G11" i="10"/>
  <c r="A45" i="9" l="1"/>
  <c r="A46" i="9" s="1"/>
  <c r="A47" i="9" s="1"/>
  <c r="A48" i="9" s="1"/>
  <c r="A49" i="9" s="1"/>
  <c r="A32" i="9"/>
  <c r="A33" i="9" s="1"/>
  <c r="A34" i="9" s="1"/>
  <c r="A35" i="9" s="1"/>
  <c r="A36" i="9" s="1"/>
  <c r="A37" i="9" s="1"/>
  <c r="A23" i="9"/>
  <c r="A24" i="9" s="1"/>
  <c r="A25" i="9" s="1"/>
  <c r="A26" i="9" s="1"/>
  <c r="A27" i="9" s="1"/>
  <c r="A28" i="9" s="1"/>
  <c r="F9" i="7" l="1"/>
  <c r="A3" i="7"/>
  <c r="A4" i="7" s="1"/>
  <c r="A5" i="7" s="1"/>
  <c r="A6" i="7" s="1"/>
</calcChain>
</file>

<file path=xl/sharedStrings.xml><?xml version="1.0" encoding="utf-8"?>
<sst xmlns="http://schemas.openxmlformats.org/spreadsheetml/2006/main" count="345" uniqueCount="234">
  <si>
    <t>COMMERCIAL BILL OF MATERIAL</t>
  </si>
  <si>
    <t>Instructions</t>
  </si>
  <si>
    <t>S.No.</t>
  </si>
  <si>
    <t>Guidelines</t>
  </si>
  <si>
    <t>I</t>
  </si>
  <si>
    <t>Summary of Total Cost</t>
  </si>
  <si>
    <t>The bidder is expected to quote the costs for all items required for fully complying with the requirements of the RFP and the corrigendum in the respective sections of the price bid. The prices for the respective sections would be deemed to include all components required to successfully utilise the solution.</t>
  </si>
  <si>
    <t>NABFINS is not responsible for any arithmetic errors in the commercial bid details sheet committed by the  bidders. All  formulas &amp; arithmetical calculations will be bidder's responsibility.</t>
  </si>
  <si>
    <t>In case the bidder includes/combines any line item as part of any other line item in the commercial bid, then this has to be clearly mentioned in the description indicating the line item which contains the combination</t>
  </si>
  <si>
    <t>The bidder has to quote for each line item. If any line item is part of the solution proposed in the RFP response, it has to be referenced. If it is not applicable, then the Bidder has to mention Not Applicable (NA).</t>
  </si>
  <si>
    <t>The Bidder may insert additional line items as applicable based on the solution offered in the respective tabs</t>
  </si>
  <si>
    <t>The Bidders should quote as per the format of Bill of Material ONLY and a masked replica of the Bill of Material should be enclosed in the technical bid with all the details of the offered product and services excluding the price.</t>
  </si>
  <si>
    <t>Bidder is required to cover component by component licensing details for each of the software components proposed to the NABFINS. In case the proposed product has different modules with different licensing metrics and licensing models, bidder to provide module wise details by adding the rows</t>
  </si>
  <si>
    <r>
      <t xml:space="preserve">The </t>
    </r>
    <r>
      <rPr>
        <b/>
        <u/>
        <sz val="10"/>
        <color theme="1"/>
        <rFont val="Aptos Narrow"/>
        <family val="2"/>
        <scheme val="minor"/>
      </rPr>
      <t xml:space="preserve">masked </t>
    </r>
    <r>
      <rPr>
        <b/>
        <sz val="10"/>
        <color theme="1"/>
        <rFont val="Aptos Narrow"/>
        <family val="2"/>
        <scheme val="minor"/>
      </rPr>
      <t>Bill of Materials which would be submitted as part of the Technical Bill of Material should contain "XX" for ALL the corresponding commercial values that will be present in the unmasked Bill of Material that will be part of the Commercial submission.</t>
    </r>
  </si>
  <si>
    <t>All amounts in the Bill of Material should be in INR</t>
  </si>
  <si>
    <t>The Bidder should to the extent possible stick to the same structure of the Bill of Material. Hence, the bidder is not expected to delete necessary rows.</t>
  </si>
  <si>
    <t>All the prices quoted by the bidder shall be exclusive of taxes</t>
  </si>
  <si>
    <t>Any additional number of items  (software, hardware) and services to be procured by NABFINS in future shall be on pro-rata basis on the rates provided in the Bill of Material.</t>
  </si>
  <si>
    <t xml:space="preserve">If the bidder has not quoted for any line item mentioned in the Bill of Material, it will deemed considered that bidder has factored the cost for the item in the Bill of Material and No additional charges will be paid other than the one mentioned in the Bill of Material . </t>
  </si>
  <si>
    <t>Bidder is required to submit the commercials during the bid submission and is required to provide the line item wise detailed breakup.</t>
  </si>
  <si>
    <t>Successful bidder shall ensure to deploy all security tools to meet information security requirement indicated in the RFP and any regulatory &amp; statutory and NABFINS guidelines/ policies from time to time. Such associated cost shall be part of the proposal. No separate cost would be payable by NABFINS</t>
  </si>
  <si>
    <t>II</t>
  </si>
  <si>
    <t>The Bidder can insert additional line items as applicable based on the solution offered in the various tabs</t>
  </si>
  <si>
    <t>Bidders must note that any Warranty pertaining to Software/Applications that extends beyond the contract period due to the Software/Applications supply towards the terminal years of the contract must be provided and supported by the Bidder without any additional cost to the NABFINS.</t>
  </si>
  <si>
    <t>III</t>
  </si>
  <si>
    <t>Cloud Infrastructure cost</t>
  </si>
  <si>
    <t>The Bidder shall provide the maintenance for the entire contract period.</t>
  </si>
  <si>
    <t>The bidder is required to supply implement and maintain the hardware &amp; associated software required for the solution.</t>
  </si>
  <si>
    <t>Bidder shall procure &amp; provision requisite cloud infrastructure and shall be solely responsible for maintain &amp; managing the cloud, provision requisite security &amp; other activities related to cloud not limited to the one mandated by regulatory &amp; statutory and</t>
  </si>
  <si>
    <t>The cloud services offered shall have minimum services availability for contract period extendable in line with NABFINS &amp; bidder contract extension.</t>
  </si>
  <si>
    <t>IV</t>
  </si>
  <si>
    <t>Installation &amp; Implementation</t>
  </si>
  <si>
    <t xml:space="preserve">Bidder shall comply to the Installation &amp; commissioning, implementation scope provided in the RFP </t>
  </si>
  <si>
    <t>The solution implementation should include all the costs associated with the complete implementation of the solution covering all the locations &amp; implementation of associated components like software etc.</t>
  </si>
  <si>
    <t>Activities and functions to be undertaken for installation and implementation of the software should be as per the RFP.</t>
  </si>
  <si>
    <t xml:space="preserve">Bidder to note that all integration and interfacing with NABFINS Internal, NABFINS highlighted external applications, 3rd party techs, FINTECHs and any other required for meeting the scope of the RFP has to be performed by the bidder in line with the RFP requirement. </t>
  </si>
  <si>
    <t>V</t>
  </si>
  <si>
    <t>O&amp;M</t>
  </si>
  <si>
    <t>Bidder is expected to provide a detailed break up of all products and services that are under the scope of facilities management as part of the technical bid, in the technical bill of materials i.e. the above format is expected to be replicated for each item to be covered under the scope of facilities management.</t>
  </si>
  <si>
    <t>The Bidder needs to provide facility management services as per the scope of the RFP</t>
  </si>
  <si>
    <t>The facilities management function should be carried out Onsite/Offsite as mentioned in the RFP</t>
  </si>
  <si>
    <t>Bidder to note that quantity of resources mentioned in the RFP is minimum, bidder is mandated to right size the resource deployment onsite in order to meet the scope, SLAs and other terms of the RFP</t>
  </si>
  <si>
    <t>The Bidder to provide FM resources as per the scope of the RFP</t>
  </si>
  <si>
    <t>The payment will be made on actual basis, considering the number of resources deployed, their attendance etc. at the relevant point.</t>
  </si>
  <si>
    <t>VI</t>
  </si>
  <si>
    <t>Training</t>
  </si>
  <si>
    <t>Bidder is required to factor in the required cost as a part of the implementation cost and shall deliver the training meeting the NABFINS requirement at various stages of the implementation cycle</t>
  </si>
  <si>
    <t>Other Cost</t>
  </si>
  <si>
    <t>Other costs rates provided shall be utilised for any item or scope over and above the ones mentioned in the RFP</t>
  </si>
  <si>
    <t>NABFINS at its discretion shall utilize the rates provided in the BOM on pro-rata basis. The quantity provided in the sheet is indicative and just for the purpose of calculation.</t>
  </si>
  <si>
    <t>Item</t>
  </si>
  <si>
    <t>Implementation period</t>
  </si>
  <si>
    <t>Support Period- Year 1</t>
  </si>
  <si>
    <t>Support Period- Year 2</t>
  </si>
  <si>
    <t>Support Period- Year 3</t>
  </si>
  <si>
    <t>Support Period- Year 4</t>
  </si>
  <si>
    <t>Support Period- Year 5</t>
  </si>
  <si>
    <t>Grand Total</t>
  </si>
  <si>
    <t>Subscription Cost</t>
  </si>
  <si>
    <t>Infrastructure Cost</t>
  </si>
  <si>
    <t>Implementation Cost</t>
  </si>
  <si>
    <t>O&amp;M Cost</t>
  </si>
  <si>
    <t>Cloud Infrastructure Cost</t>
  </si>
  <si>
    <t>Other Cost*</t>
  </si>
  <si>
    <t>Grand Total in words</t>
  </si>
  <si>
    <t>Note:</t>
  </si>
  <si>
    <t>*Bidder to quote the value of other cost and grand total in Implementation Period (row) for the purpose of TCO calculation</t>
  </si>
  <si>
    <t>S.No</t>
  </si>
  <si>
    <t>Details/Description</t>
  </si>
  <si>
    <t>Description to elaborate the quantity</t>
  </si>
  <si>
    <t>Support period - Year 1</t>
  </si>
  <si>
    <t>Support period - Year 2</t>
  </si>
  <si>
    <t>Support period - Year 3</t>
  </si>
  <si>
    <t>Support period - Year 4</t>
  </si>
  <si>
    <t>Support period - Year 5</t>
  </si>
  <si>
    <t>GRAND TOTAL 
(C1 + C2+ C3+ C4+ C5)</t>
  </si>
  <si>
    <t>Total Quantity for Year 1 (A1)</t>
  </si>
  <si>
    <t>Rate (in INR) (B1)</t>
  </si>
  <si>
    <t>Total (C1 =  A1 x B1)</t>
  </si>
  <si>
    <t>Total Quantity for Year 2 (A2)</t>
  </si>
  <si>
    <t>Rate (in INR) (B2)</t>
  </si>
  <si>
    <t>Total (C2 =  A2 x B2)</t>
  </si>
  <si>
    <t>Total Quantity for Year 3 (A3)</t>
  </si>
  <si>
    <t>Rate (in INR) (B3)</t>
  </si>
  <si>
    <t>Total (C3 =  A3 x B3)</t>
  </si>
  <si>
    <t>Total Quantity for Year 4 (A4)</t>
  </si>
  <si>
    <t>Rate (in INR) (B4)</t>
  </si>
  <si>
    <t>Total (C4 =  A4 x B4)</t>
  </si>
  <si>
    <t>Total Quantity for Year 5 (A5)</t>
  </si>
  <si>
    <t>Rate (in INR) (B5)</t>
  </si>
  <si>
    <t>Total (C5 =  A5 x B5)</t>
  </si>
  <si>
    <t>Solution cost</t>
  </si>
  <si>
    <t>Core MFI Solution</t>
  </si>
  <si>
    <t>Sub-Total</t>
  </si>
  <si>
    <t xml:space="preserve">Grand-total  </t>
  </si>
  <si>
    <t>Implementation period as per RFP timelines</t>
  </si>
  <si>
    <t>Aadhaar Data vault</t>
  </si>
  <si>
    <t xml:space="preserve">Application performance monitoring </t>
  </si>
  <si>
    <t>GRAND TOTAL 
(C7 =  C1 + C2+ C3+ C4)</t>
  </si>
  <si>
    <t>% of ATS Rate  (B2)</t>
  </si>
  <si>
    <t>Total (C2 =  A1 x B2)</t>
  </si>
  <si>
    <t>% of ATS Rate  (B3)</t>
  </si>
  <si>
    <t>Total (C3 =  A1 x B3)</t>
  </si>
  <si>
    <t>% of ATS Rate  (B4)</t>
  </si>
  <si>
    <t>Total (C4 =  A1 x B4)</t>
  </si>
  <si>
    <t>Quantity (A1)</t>
  </si>
  <si>
    <t>Total Value (C1 =  A1 x B1)</t>
  </si>
  <si>
    <t xml:space="preserve">Infrastructure Cost </t>
  </si>
  <si>
    <t>Sub-total Cost</t>
  </si>
  <si>
    <t>Total Value (from above table) A1</t>
  </si>
  <si>
    <t>% of AMC Rate  (B1)</t>
  </si>
  <si>
    <t xml:space="preserve">AMC Cost </t>
  </si>
  <si>
    <t>Sub-total AMC Cost</t>
  </si>
  <si>
    <t>Grand-total  Infrastructure + AMC Cost</t>
  </si>
  <si>
    <t xml:space="preserve">Implementation Period - As per RFP Timelines </t>
  </si>
  <si>
    <t>GRAND TOTAL</t>
  </si>
  <si>
    <t>Solution Implementation cost including the training of officials as per RFP</t>
  </si>
  <si>
    <t>Integration with Existing F&amp;A Solution**</t>
  </si>
  <si>
    <t>Integration with New F&amp;A Solution**</t>
  </si>
  <si>
    <t xml:space="preserve">NOTE: </t>
  </si>
  <si>
    <t xml:space="preserve">Bidders have to separately provide the commercials for integrating with existing F&amp;A Solution along with commercial for integrating with new F&amp;A Solution. Both the commercials will be considered for arriving at the total  cost of ownership (TCO) however Purchase Order (PO) for integrating with existing F&amp;A Solution will be given only if the need arises and discretion of NABFINS. </t>
  </si>
  <si>
    <t>Support Period - Year 1</t>
  </si>
  <si>
    <t>Support Period - Year 2</t>
  </si>
  <si>
    <t>Support Period - Year 3</t>
  </si>
  <si>
    <t>Support Period - Year 4</t>
  </si>
  <si>
    <t>Support Period - Year 5</t>
  </si>
  <si>
    <t>Number of Resource (A2)</t>
  </si>
  <si>
    <t>Rate of resource (B2)</t>
  </si>
  <si>
    <t>Total 
(C2= A2 x B2)</t>
  </si>
  <si>
    <t>Number of Resource (A3)</t>
  </si>
  <si>
    <t>Rate of resource (B3)</t>
  </si>
  <si>
    <t>Total 
(C3= A3 x B3)</t>
  </si>
  <si>
    <t>Number of Resource (A4)</t>
  </si>
  <si>
    <t>Rate of resource (B4)</t>
  </si>
  <si>
    <t>Total 
(C4= A4 x B4)</t>
  </si>
  <si>
    <t>Number of Resource (A5)</t>
  </si>
  <si>
    <t>Rate of resource (B5)</t>
  </si>
  <si>
    <t>Total 
(C5= A5 x B5)</t>
  </si>
  <si>
    <t>Number of Resource (A6)</t>
  </si>
  <si>
    <t>Rate of resource (B6)</t>
  </si>
  <si>
    <t>Total 
(C6= A6 x B6)</t>
  </si>
  <si>
    <t>Project Manager</t>
  </si>
  <si>
    <t>Onsite</t>
  </si>
  <si>
    <t>L1</t>
  </si>
  <si>
    <t>Offsite</t>
  </si>
  <si>
    <t>L2</t>
  </si>
  <si>
    <t>L3-Bidder</t>
  </si>
  <si>
    <t>Onsite/Offsite &lt;Select based on the proposed deployment location&gt;</t>
  </si>
  <si>
    <t>L3-OEM(Core MFI)</t>
  </si>
  <si>
    <t>L3-OEM(ADV)</t>
  </si>
  <si>
    <t>L3-OEM(APM)</t>
  </si>
  <si>
    <t>Any other, please specify</t>
  </si>
  <si>
    <t>Grand Total O&amp;M Cost</t>
  </si>
  <si>
    <t>Bidder will be responsible to bring the OEM to meet the terms of the RFP</t>
  </si>
  <si>
    <t>Total Cost</t>
  </si>
  <si>
    <t>Primary Site-Production- (HA Mode)</t>
  </si>
  <si>
    <t>Cloud Infrastructure for the Business volumes defined in the RFP</t>
  </si>
  <si>
    <t>Bidder to provide details as sought in the Sheet CSP Sizing:
Compute, Storage, OS, DB, Application server software, Web server software, Containerization software, caching software, Encryption &amp; Masking Tool, ADR, APM and other required cloud tools</t>
  </si>
  <si>
    <t>Development Environment (at primary site)</t>
  </si>
  <si>
    <t>Test Environment (at primary site)</t>
  </si>
  <si>
    <t>HSM</t>
  </si>
  <si>
    <t>Secondary Site-DR Production- (Standalone)</t>
  </si>
  <si>
    <t>Training Environment (at Secondary Site)</t>
  </si>
  <si>
    <t>Compute, Storage, OS, DB, Application server software, Web server software, Containerization software, caching software, Encryption &amp; Masking Tool, ADR, APM and other required cloud tools</t>
  </si>
  <si>
    <t>Grand Total Cloud infrastructure Cost</t>
  </si>
  <si>
    <t>The cloud services shall be in the name of NABFINS.</t>
  </si>
  <si>
    <t>Sub-item/Description</t>
  </si>
  <si>
    <t>Numbers</t>
  </si>
  <si>
    <t>Rate</t>
  </si>
  <si>
    <t>Total</t>
  </si>
  <si>
    <t>Cloud Infrastructure Compute
All runtime software like OS, DB, Application server software, web software, Containerization, Encryption software etc. and other ancillary software/hardware should be included in the rate required to run the solution for NABFINS with increased component</t>
  </si>
  <si>
    <t>Additional vCores (Rate per month)</t>
  </si>
  <si>
    <t>48 vCores</t>
  </si>
  <si>
    <t>Cloud Infrastructure Compute 
All runtime software like OS, DB, Application server software, web software, Containerization, Encryption software etc. and other ancillary software/hardware should be included in the rate required to run the solution for NABFINS with increased component</t>
  </si>
  <si>
    <t>Additional vRAM (in GB) (Rate per month)</t>
  </si>
  <si>
    <t>16 GB</t>
  </si>
  <si>
    <t>Additional HDD (in GB) (Rate per month)</t>
  </si>
  <si>
    <t>100 GB</t>
  </si>
  <si>
    <t>Cloud Infrastructure -Storage (Cloud Storage)</t>
  </si>
  <si>
    <t>Additional Storage (Rate per month)</t>
  </si>
  <si>
    <t>50 GB</t>
  </si>
  <si>
    <t>Cloud Infrastructure -Storage (Backup Storage)</t>
  </si>
  <si>
    <t>Additional Effort for change request over and above the scope of the RFP</t>
  </si>
  <si>
    <t>Per-person day effort</t>
  </si>
  <si>
    <t>Grand Total - Other Cost*</t>
  </si>
  <si>
    <t>Rates provided above shall remain valid for the entire duration of the contract. NABFINS shall utilise rates provided on pro-rata basis during the contract period if the business volumetrics increase from the estimated volumetrics given in this RFP and SLA performance is impacted becuase of that.</t>
  </si>
  <si>
    <t>Name of Fintech and other details</t>
  </si>
  <si>
    <t>RATE CONTRACT</t>
  </si>
  <si>
    <t>Loan sanctions (A1)</t>
  </si>
  <si>
    <t>Rate (B1)</t>
  </si>
  <si>
    <t>Total 
(C1= A1 x B1)</t>
  </si>
  <si>
    <t>PAN Validation</t>
  </si>
  <si>
    <t>Election Commission of India</t>
  </si>
  <si>
    <t>Credit scoring analysis</t>
  </si>
  <si>
    <t>e-signing &amp; e-stamping</t>
  </si>
  <si>
    <t>Penny Drop verification*</t>
  </si>
  <si>
    <t>Grand Total Fintech Cost</t>
  </si>
  <si>
    <t>NOTE:</t>
  </si>
  <si>
    <t>The business volumes mentioned above is indicative and is for the purpose of identification of rates and services
NABFINS may add/remove any 3rd Party tech for integration during the contract period. Payment for Fintech shall be made on actual utilisation. NABFINS may at its discretion add/update the FINTECHs, bidder is required to integrate the same. 
Bidder is required to submit the documentation and proof OF UTILISATION of services as per the bill raised.</t>
  </si>
  <si>
    <t>Bidder should be able to produce proof of actual services being utilised through the platform, bidder to ensure that there is no duplication or misrepresentation of data in the platform at any point in time. Any such misrepresentation shall be treated as serious offence and NABFINS may at its discretion take stringent action.</t>
  </si>
  <si>
    <t>Bidder to ensure that cost associated with integration of FINTECHs ( for the list of FINTECH services (NABFINS provided or Bidder provided) mentioned in Appendix 3) with the proposed solution is to be factored as a part of implementation cost. List of Fintech, to be integrated, will be finalised by NABFINS and same is to be integrated by bidder 
No additional cost for implementation/integration of the FinTech Services, as mentioned in Appendix 3 or required to meet the scope of the RFP &amp; Appendix 1A&amp;B, whether provided by NABFINS Or availed from bidder appointed provider</t>
  </si>
  <si>
    <t>*Penny Drop- Bidder to quote only the service cost and not the penny that would be deducted.</t>
  </si>
  <si>
    <t>HSM devices at Primary Site</t>
  </si>
  <si>
    <t>HSM devices at Secondary Site</t>
  </si>
  <si>
    <t>HSM devices for Non-production</t>
  </si>
  <si>
    <t>Bidder to provide the HSM as sought in the RFP Section 6 - Scope of Work</t>
  </si>
  <si>
    <t xml:space="preserve">In case bidder is proposing th HSM services complying with the requirement of the RFP and circulars &amp; guidelines published by GOI, bidder to provide clear description of the device details mentioning the word "SERVICES" and the provider name </t>
  </si>
  <si>
    <t>Details of the proposed HSM services</t>
  </si>
  <si>
    <t xml:space="preserve">Make of the Product : 
Model of the product :
PRODUCT/SERVICE:
if service, please specify the provider of HSM devices </t>
  </si>
  <si>
    <t>Integration &amp; Interface Cost- FINTECH, Internal and External Application excluding F&amp;A solution</t>
  </si>
  <si>
    <t>The proposed solution shall be proposed on subscription model in the name of NABFINS, and shall be deployed on a dedicated instance (Dedicated Logical Infrastructure) for NABFINS.</t>
  </si>
  <si>
    <t>Escrow cost</t>
  </si>
  <si>
    <t>Name of the escrow agency has to be provided by the bidder</t>
  </si>
  <si>
    <t>The bidder is expected to specify the type of licenses along with the details with respect to quantity, rate, etc., wherever applicable.</t>
  </si>
  <si>
    <t>Software License and Subscription</t>
  </si>
  <si>
    <t>For ADV, a one-time license cost for the pre-implementation period will be applicable followed by ATS for the rest of the entire contract period.</t>
  </si>
  <si>
    <t>The license type, edition and version of the Software has to be clearly described in the Description column</t>
  </si>
  <si>
    <t>Bidder is expected to provide a detailed break up of all products and services that are under the scope of ATS/Subscription as part of the technical bid, in the technical bill of materials i.e. the above format is expected to be replicated for each item to be covered under the scope of facilities management.</t>
  </si>
  <si>
    <t>The ATS costs for Production DC (primary site) &amp; DR (Secondary site), testing, development and training  environments have to be quoted separately</t>
  </si>
  <si>
    <t>The ATS cost for applications has to be quoted as separate line items in this section. If required, the Bidder has to create additional line items in this section.</t>
  </si>
  <si>
    <t>License Type</t>
  </si>
  <si>
    <t>Licensing Metrics</t>
  </si>
  <si>
    <t>Number of licenses (A1)</t>
  </si>
  <si>
    <t>Total Value of License (C1 =  A1 x B1)</t>
  </si>
  <si>
    <t xml:space="preserve">License Cost </t>
  </si>
  <si>
    <t>Please specify the licensing metrics</t>
  </si>
  <si>
    <t>Sub-total License Cost</t>
  </si>
  <si>
    <t>Total Value of License  (from above table) A1</t>
  </si>
  <si>
    <t>% of ATS Rate  (B1)</t>
  </si>
  <si>
    <t xml:space="preserve">ATS Cost </t>
  </si>
  <si>
    <t>Sub-total ATS Cost</t>
  </si>
  <si>
    <t>Grand-total  License + ATS Cost</t>
  </si>
  <si>
    <t>The licenses shall be supplied in the name of NABFINS, and shall be deployed on a dedicated instance (Dedicated Logical Infrastructure) for NABFINS.</t>
  </si>
  <si>
    <t>Software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</si>
</sst>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6" x14ac:knownFonts="1">
    <font>
      <sz val="11"/>
      <color theme="1"/>
      <name val="Aptos Narrow"/>
      <family val="2"/>
      <scheme val="minor"/>
    </font>
    <font>
      <b/>
      <sz val="11"/>
      <color theme="1"/>
      <name val="Aptos Narrow"/>
      <family val="2"/>
      <scheme val="minor"/>
    </font>
    <font>
      <b/>
      <sz val="11"/>
      <color theme="0"/>
      <name val="Aptos Narrow"/>
      <family val="2"/>
      <scheme val="minor"/>
    </font>
    <font>
      <sz val="10"/>
      <color theme="1"/>
      <name val="Aptos Narrow"/>
      <family val="2"/>
      <scheme val="minor"/>
    </font>
    <font>
      <sz val="10"/>
      <color theme="0"/>
      <name val="Aptos Narrow"/>
      <family val="2"/>
      <scheme val="minor"/>
    </font>
    <font>
      <b/>
      <sz val="10"/>
      <color theme="0"/>
      <name val="Aptos Narrow"/>
      <family val="2"/>
      <scheme val="minor"/>
    </font>
    <font>
      <b/>
      <sz val="10"/>
      <color theme="1"/>
      <name val="Aptos Narrow"/>
      <family val="2"/>
      <scheme val="minor"/>
    </font>
    <font>
      <b/>
      <u/>
      <sz val="10"/>
      <color theme="1"/>
      <name val="Aptos Narrow"/>
      <family val="2"/>
      <scheme val="minor"/>
    </font>
    <font>
      <sz val="10"/>
      <name val="Aptos Narrow"/>
      <family val="2"/>
      <scheme val="minor"/>
    </font>
    <font>
      <b/>
      <sz val="10"/>
      <name val="Aptos Narrow"/>
      <family val="2"/>
      <scheme val="minor"/>
    </font>
    <font>
      <sz val="11"/>
      <color theme="1"/>
      <name val="Aptos Narrow"/>
      <family val="2"/>
      <scheme val="minor"/>
    </font>
    <font>
      <sz val="11"/>
      <color theme="1"/>
      <name val="Calibri"/>
      <family val="2"/>
    </font>
    <font>
      <b/>
      <sz val="11"/>
      <color theme="1"/>
      <name val="Calibri"/>
      <family val="2"/>
    </font>
    <font>
      <b/>
      <sz val="11"/>
      <color theme="0"/>
      <name val="Calibri"/>
      <family val="2"/>
    </font>
    <font>
      <sz val="11"/>
      <color theme="0"/>
      <name val="Calibri"/>
      <family val="2"/>
    </font>
    <font>
      <sz val="11"/>
      <color rgb="FF444444"/>
      <name val="Calibri"/>
      <family val="2"/>
    </font>
  </fonts>
  <fills count="12">
    <fill>
      <patternFill patternType="none"/>
    </fill>
    <fill>
      <patternFill patternType="gray125"/>
    </fill>
    <fill>
      <patternFill patternType="solid">
        <fgColor theme="1" tint="4.9989318521683403E-2"/>
        <bgColor indexed="64"/>
      </patternFill>
    </fill>
    <fill>
      <patternFill patternType="solid">
        <fgColor rgb="FF92D050"/>
        <bgColor indexed="64"/>
      </patternFill>
    </fill>
    <fill>
      <patternFill patternType="solid">
        <fgColor theme="5" tint="-0.499984740745262"/>
        <bgColor indexed="64"/>
      </patternFill>
    </fill>
    <fill>
      <patternFill patternType="solid">
        <fgColor rgb="FFC000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11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wrapText="1"/>
    </xf>
    <xf numFmtId="0" fontId="3" fillId="0" borderId="1" xfId="0" applyFont="1" applyBorder="1" applyAlignment="1">
      <alignment wrapText="1"/>
    </xf>
    <xf numFmtId="0" fontId="3" fillId="6" borderId="1" xfId="0" applyFont="1" applyFill="1" applyBorder="1" applyAlignment="1">
      <alignment wrapText="1"/>
    </xf>
    <xf numFmtId="0" fontId="2" fillId="5" borderId="1" xfId="0" applyFont="1" applyFill="1" applyBorder="1" applyAlignment="1">
      <alignment horizontal="center" vertical="center" wrapText="1"/>
    </xf>
    <xf numFmtId="0" fontId="3" fillId="0" borderId="0" xfId="0" applyFont="1" applyAlignment="1">
      <alignment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6" fillId="8" borderId="13"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6" fillId="0" borderId="13" xfId="0" applyFont="1" applyBorder="1" applyAlignment="1">
      <alignment horizontal="left"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left"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4" fillId="4" borderId="1" xfId="0" applyFont="1" applyFill="1" applyBorder="1" applyAlignment="1">
      <alignment wrapText="1"/>
    </xf>
    <xf numFmtId="0" fontId="1" fillId="0" borderId="1" xfId="0" applyFont="1" applyBorder="1" applyAlignment="1">
      <alignment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4" fillId="6" borderId="0" xfId="0" applyFont="1" applyFill="1" applyAlignment="1">
      <alignment vertical="center" wrapText="1"/>
    </xf>
    <xf numFmtId="0" fontId="13" fillId="4" borderId="1" xfId="0" applyFont="1" applyFill="1" applyBorder="1" applyAlignment="1">
      <alignment horizontal="center" vertical="center" wrapText="1"/>
    </xf>
    <xf numFmtId="0" fontId="14" fillId="6" borderId="1" xfId="0" applyFont="1" applyFill="1" applyBorder="1" applyAlignment="1">
      <alignment vertical="center" wrapText="1"/>
    </xf>
    <xf numFmtId="0" fontId="13" fillId="6" borderId="0" xfId="0" applyFont="1" applyFill="1" applyAlignment="1">
      <alignment vertical="center" wrapText="1"/>
    </xf>
    <xf numFmtId="0" fontId="11" fillId="9" borderId="1" xfId="0" applyFont="1" applyFill="1" applyBorder="1" applyAlignment="1">
      <alignment horizontal="center" vertical="center" wrapText="1"/>
    </xf>
    <xf numFmtId="43" fontId="11" fillId="0" borderId="1" xfId="1" applyFont="1" applyFill="1" applyBorder="1" applyAlignment="1">
      <alignment vertical="center" wrapText="1"/>
    </xf>
    <xf numFmtId="43" fontId="11" fillId="0" borderId="1" xfId="0" applyNumberFormat="1" applyFont="1" applyBorder="1" applyAlignment="1">
      <alignment vertical="center" wrapText="1"/>
    </xf>
    <xf numFmtId="0" fontId="13" fillId="6" borderId="5" xfId="0" applyFont="1" applyFill="1" applyBorder="1" applyAlignment="1">
      <alignment vertical="center" wrapText="1"/>
    </xf>
    <xf numFmtId="0" fontId="11" fillId="10" borderId="7" xfId="0" applyFont="1" applyFill="1" applyBorder="1" applyAlignment="1">
      <alignment vertical="center" wrapText="1"/>
    </xf>
    <xf numFmtId="0" fontId="11" fillId="0" borderId="7" xfId="0" applyFont="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11" fillId="2" borderId="1" xfId="0" applyFont="1" applyFill="1" applyBorder="1" applyAlignment="1">
      <alignment vertical="center" wrapText="1"/>
    </xf>
    <xf numFmtId="0" fontId="11" fillId="10" borderId="1" xfId="0" applyFont="1" applyFill="1" applyBorder="1" applyAlignment="1">
      <alignment vertical="center" wrapText="1"/>
    </xf>
    <xf numFmtId="0" fontId="3" fillId="0" borderId="16" xfId="0" applyFont="1" applyBorder="1" applyAlignment="1">
      <alignment horizontal="center" vertical="center" wrapText="1"/>
    </xf>
    <xf numFmtId="0" fontId="3" fillId="0" borderId="17" xfId="0" applyFont="1" applyBorder="1" applyAlignment="1">
      <alignment horizontal="left"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11" fillId="0" borderId="1" xfId="0" applyFont="1" applyBorder="1" applyAlignment="1">
      <alignment wrapText="1"/>
    </xf>
    <xf numFmtId="0" fontId="11" fillId="0" borderId="0" xfId="0" applyFont="1" applyAlignment="1">
      <alignment wrapText="1"/>
    </xf>
    <xf numFmtId="0" fontId="13" fillId="5"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0" fillId="0" borderId="0" xfId="0" applyAlignment="1">
      <alignment horizontal="left" vertical="center" wrapText="1"/>
    </xf>
    <xf numFmtId="43" fontId="3" fillId="0" borderId="0" xfId="0" applyNumberFormat="1" applyFont="1" applyAlignment="1">
      <alignment wrapText="1"/>
    </xf>
    <xf numFmtId="0" fontId="15" fillId="11" borderId="0" xfId="0" applyFont="1" applyFill="1"/>
    <xf numFmtId="0" fontId="0" fillId="0" borderId="6" xfId="0" applyBorder="1" applyAlignment="1">
      <alignment vertical="center" wrapText="1"/>
    </xf>
    <xf numFmtId="0" fontId="11" fillId="0" borderId="0" xfId="0" applyFont="1" applyAlignment="1">
      <alignment horizontal="left" vertical="center" wrapText="1"/>
    </xf>
    <xf numFmtId="0" fontId="5" fillId="4" borderId="8" xfId="0" applyFont="1" applyFill="1" applyBorder="1" applyAlignment="1">
      <alignment horizontal="center" vertical="top" wrapText="1"/>
    </xf>
    <xf numFmtId="0" fontId="5" fillId="4" borderId="9" xfId="0" applyFont="1" applyFill="1" applyBorder="1" applyAlignment="1">
      <alignment horizontal="center" vertical="top" wrapText="1"/>
    </xf>
    <xf numFmtId="0" fontId="6" fillId="7" borderId="8" xfId="0" applyFont="1" applyFill="1" applyBorder="1" applyAlignment="1">
      <alignment horizontal="center" vertical="top" wrapText="1"/>
    </xf>
    <xf numFmtId="0" fontId="6" fillId="7" borderId="9" xfId="0" applyFont="1" applyFill="1" applyBorder="1" applyAlignment="1">
      <alignment horizontal="center" vertical="top" wrapText="1"/>
    </xf>
    <xf numFmtId="0" fontId="2" fillId="4" borderId="1" xfId="0" applyFont="1" applyFill="1" applyBorder="1" applyAlignment="1">
      <alignment horizontal="left"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1" fillId="0" borderId="0" xfId="0" applyFont="1" applyAlignment="1">
      <alignment horizontal="left" vertical="center"/>
    </xf>
    <xf numFmtId="0" fontId="2" fillId="2" borderId="7"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1"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3" fillId="5" borderId="4"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2" borderId="7" xfId="0" applyFont="1" applyFill="1" applyBorder="1" applyAlignment="1">
      <alignment vertical="center" wrapText="1"/>
    </xf>
    <xf numFmtId="0" fontId="0" fillId="2" borderId="7" xfId="0" applyFill="1" applyBorder="1" applyAlignment="1">
      <alignment vertical="center" wrapText="1"/>
    </xf>
    <xf numFmtId="0" fontId="0" fillId="10" borderId="7" xfId="0" applyFill="1" applyBorder="1" applyAlignment="1">
      <alignment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9" fontId="0" fillId="0" borderId="1" xfId="0" applyNumberFormat="1" applyBorder="1" applyAlignment="1">
      <alignmen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4"/>
  <sheetViews>
    <sheetView tabSelected="1" zoomScaleNormal="100" workbookViewId="0">
      <selection sqref="A1:B1"/>
    </sheetView>
  </sheetViews>
  <sheetFormatPr defaultColWidth="9.33203125" defaultRowHeight="13.8" x14ac:dyDescent="0.3"/>
  <cols>
    <col min="1" max="1" width="7.6640625" style="7" customWidth="1"/>
    <col min="2" max="2" width="82.109375" style="8" customWidth="1"/>
    <col min="3" max="16384" width="9.33203125" style="14"/>
  </cols>
  <sheetData>
    <row r="1" spans="1:2" ht="14.4" thickBot="1" x14ac:dyDescent="0.35">
      <c r="A1" s="66" t="s">
        <v>0</v>
      </c>
      <c r="B1" s="67"/>
    </row>
    <row r="2" spans="1:2" ht="14.4" thickBot="1" x14ac:dyDescent="0.35">
      <c r="A2" s="68" t="s">
        <v>1</v>
      </c>
      <c r="B2" s="69"/>
    </row>
    <row r="3" spans="1:2" x14ac:dyDescent="0.3">
      <c r="A3" s="15" t="s">
        <v>2</v>
      </c>
      <c r="B3" s="16" t="s">
        <v>3</v>
      </c>
    </row>
    <row r="4" spans="1:2" x14ac:dyDescent="0.3">
      <c r="A4" s="17" t="s">
        <v>4</v>
      </c>
      <c r="B4" s="18" t="s">
        <v>5</v>
      </c>
    </row>
    <row r="5" spans="1:2" ht="41.4" x14ac:dyDescent="0.3">
      <c r="A5" s="19">
        <v>1</v>
      </c>
      <c r="B5" s="20" t="s">
        <v>6</v>
      </c>
    </row>
    <row r="6" spans="1:2" ht="27.6" x14ac:dyDescent="0.3">
      <c r="A6" s="19">
        <v>2</v>
      </c>
      <c r="B6" s="20" t="s">
        <v>7</v>
      </c>
    </row>
    <row r="7" spans="1:2" ht="30.75" customHeight="1" x14ac:dyDescent="0.3">
      <c r="A7" s="19">
        <v>3</v>
      </c>
      <c r="B7" s="20" t="s">
        <v>213</v>
      </c>
    </row>
    <row r="8" spans="1:2" ht="41.4" x14ac:dyDescent="0.3">
      <c r="A8" s="19">
        <v>4</v>
      </c>
      <c r="B8" s="20" t="s">
        <v>8</v>
      </c>
    </row>
    <row r="9" spans="1:2" ht="41.4" x14ac:dyDescent="0.3">
      <c r="A9" s="19">
        <v>5</v>
      </c>
      <c r="B9" s="20" t="s">
        <v>9</v>
      </c>
    </row>
    <row r="10" spans="1:2" ht="27.6" x14ac:dyDescent="0.3">
      <c r="A10" s="19">
        <v>6</v>
      </c>
      <c r="B10" s="20" t="s">
        <v>10</v>
      </c>
    </row>
    <row r="11" spans="1:2" ht="43.5" customHeight="1" x14ac:dyDescent="0.3">
      <c r="A11" s="19">
        <v>7</v>
      </c>
      <c r="B11" s="21" t="s">
        <v>11</v>
      </c>
    </row>
    <row r="12" spans="1:2" ht="41.4" x14ac:dyDescent="0.3">
      <c r="A12" s="19">
        <v>8</v>
      </c>
      <c r="B12" s="20" t="s">
        <v>12</v>
      </c>
    </row>
    <row r="13" spans="1:2" ht="47.25" customHeight="1" x14ac:dyDescent="0.3">
      <c r="A13" s="19">
        <v>9</v>
      </c>
      <c r="B13" s="21" t="s">
        <v>13</v>
      </c>
    </row>
    <row r="14" spans="1:2" ht="16.5" customHeight="1" x14ac:dyDescent="0.3">
      <c r="A14" s="19">
        <v>10</v>
      </c>
      <c r="B14" s="20" t="s">
        <v>14</v>
      </c>
    </row>
    <row r="15" spans="1:2" ht="31.5" customHeight="1" x14ac:dyDescent="0.3">
      <c r="A15" s="19">
        <v>11</v>
      </c>
      <c r="B15" s="20" t="s">
        <v>15</v>
      </c>
    </row>
    <row r="16" spans="1:2" ht="15.75" customHeight="1" x14ac:dyDescent="0.3">
      <c r="A16" s="19">
        <v>12</v>
      </c>
      <c r="B16" s="20" t="s">
        <v>16</v>
      </c>
    </row>
    <row r="17" spans="1:2" ht="32.25" customHeight="1" x14ac:dyDescent="0.3">
      <c r="A17" s="19">
        <v>13</v>
      </c>
      <c r="B17" s="20" t="s">
        <v>17</v>
      </c>
    </row>
    <row r="18" spans="1:2" ht="51.75" customHeight="1" x14ac:dyDescent="0.3">
      <c r="A18" s="19">
        <v>14</v>
      </c>
      <c r="B18" s="20" t="s">
        <v>18</v>
      </c>
    </row>
    <row r="19" spans="1:2" ht="33" customHeight="1" x14ac:dyDescent="0.3">
      <c r="A19" s="22">
        <v>15</v>
      </c>
      <c r="B19" s="23" t="s">
        <v>19</v>
      </c>
    </row>
    <row r="20" spans="1:2" ht="42" customHeight="1" x14ac:dyDescent="0.3">
      <c r="A20" s="19">
        <v>16</v>
      </c>
      <c r="B20" s="23" t="s">
        <v>20</v>
      </c>
    </row>
    <row r="21" spans="1:2" x14ac:dyDescent="0.3">
      <c r="A21" s="24" t="s">
        <v>21</v>
      </c>
      <c r="B21" s="25" t="s">
        <v>214</v>
      </c>
    </row>
    <row r="22" spans="1:2" ht="41.4" x14ac:dyDescent="0.3">
      <c r="A22" s="19">
        <v>1</v>
      </c>
      <c r="B22" s="20" t="s">
        <v>9</v>
      </c>
    </row>
    <row r="23" spans="1:2" x14ac:dyDescent="0.3">
      <c r="A23" s="19">
        <f>A22+1</f>
        <v>2</v>
      </c>
      <c r="B23" s="20" t="s">
        <v>22</v>
      </c>
    </row>
    <row r="24" spans="1:2" ht="27.6" x14ac:dyDescent="0.3">
      <c r="A24" s="19">
        <f>A23+1</f>
        <v>3</v>
      </c>
      <c r="B24" s="26" t="s">
        <v>215</v>
      </c>
    </row>
    <row r="25" spans="1:2" x14ac:dyDescent="0.3">
      <c r="A25" s="19">
        <f>A24+1</f>
        <v>4</v>
      </c>
      <c r="B25" s="20" t="s">
        <v>216</v>
      </c>
    </row>
    <row r="26" spans="1:2" ht="41.4" x14ac:dyDescent="0.3">
      <c r="A26" s="19">
        <f t="shared" ref="A26:A29" si="0">A25+1</f>
        <v>5</v>
      </c>
      <c r="B26" s="20" t="s">
        <v>217</v>
      </c>
    </row>
    <row r="27" spans="1:2" ht="27.6" x14ac:dyDescent="0.3">
      <c r="A27" s="19">
        <f t="shared" si="0"/>
        <v>6</v>
      </c>
      <c r="B27" s="20" t="s">
        <v>218</v>
      </c>
    </row>
    <row r="28" spans="1:2" ht="27.6" x14ac:dyDescent="0.3">
      <c r="A28" s="19">
        <f t="shared" si="0"/>
        <v>7</v>
      </c>
      <c r="B28" s="20" t="s">
        <v>219</v>
      </c>
    </row>
    <row r="29" spans="1:2" ht="46.5" customHeight="1" x14ac:dyDescent="0.3">
      <c r="A29" s="19">
        <f t="shared" si="0"/>
        <v>8</v>
      </c>
      <c r="B29" s="20" t="s">
        <v>23</v>
      </c>
    </row>
    <row r="30" spans="1:2" x14ac:dyDescent="0.3">
      <c r="A30" s="24" t="s">
        <v>24</v>
      </c>
      <c r="B30" s="27" t="s">
        <v>25</v>
      </c>
    </row>
    <row r="31" spans="1:2" ht="41.4" x14ac:dyDescent="0.3">
      <c r="A31" s="19">
        <v>1</v>
      </c>
      <c r="B31" s="26" t="s">
        <v>9</v>
      </c>
    </row>
    <row r="32" spans="1:2" x14ac:dyDescent="0.3">
      <c r="A32" s="19">
        <f>A31+1</f>
        <v>2</v>
      </c>
      <c r="B32" s="26" t="s">
        <v>22</v>
      </c>
    </row>
    <row r="33" spans="1:2" ht="16.5" customHeight="1" x14ac:dyDescent="0.3">
      <c r="A33" s="19">
        <f t="shared" ref="A33:A37" si="1">A32+1</f>
        <v>3</v>
      </c>
      <c r="B33" s="26" t="s">
        <v>26</v>
      </c>
    </row>
    <row r="34" spans="1:2" ht="30.75" customHeight="1" x14ac:dyDescent="0.3">
      <c r="A34" s="19">
        <f t="shared" si="1"/>
        <v>4</v>
      </c>
      <c r="B34" s="26" t="s">
        <v>27</v>
      </c>
    </row>
    <row r="35" spans="1:2" ht="41.4" x14ac:dyDescent="0.3">
      <c r="A35" s="19">
        <f t="shared" si="1"/>
        <v>5</v>
      </c>
      <c r="B35" s="26" t="s">
        <v>28</v>
      </c>
    </row>
    <row r="36" spans="1:2" ht="41.7" customHeight="1" x14ac:dyDescent="0.3">
      <c r="A36" s="19">
        <f t="shared" si="1"/>
        <v>6</v>
      </c>
      <c r="B36" s="26" t="s">
        <v>20</v>
      </c>
    </row>
    <row r="37" spans="1:2" ht="27.6" x14ac:dyDescent="0.3">
      <c r="A37" s="19">
        <f t="shared" si="1"/>
        <v>7</v>
      </c>
      <c r="B37" s="26" t="s">
        <v>29</v>
      </c>
    </row>
    <row r="38" spans="1:2" x14ac:dyDescent="0.3">
      <c r="A38" s="24" t="s">
        <v>30</v>
      </c>
      <c r="B38" s="25" t="s">
        <v>31</v>
      </c>
    </row>
    <row r="39" spans="1:2" ht="18" customHeight="1" x14ac:dyDescent="0.3">
      <c r="A39" s="19">
        <v>1</v>
      </c>
      <c r="B39" s="20" t="s">
        <v>32</v>
      </c>
    </row>
    <row r="40" spans="1:2" ht="27.6" x14ac:dyDescent="0.3">
      <c r="A40" s="19">
        <v>2</v>
      </c>
      <c r="B40" s="20" t="s">
        <v>33</v>
      </c>
    </row>
    <row r="41" spans="1:2" ht="27.45" customHeight="1" x14ac:dyDescent="0.3">
      <c r="A41" s="19">
        <v>3</v>
      </c>
      <c r="B41" s="20" t="s">
        <v>34</v>
      </c>
    </row>
    <row r="42" spans="1:2" ht="41.4" x14ac:dyDescent="0.3">
      <c r="A42" s="19">
        <v>4</v>
      </c>
      <c r="B42" s="20" t="s">
        <v>35</v>
      </c>
    </row>
    <row r="43" spans="1:2" ht="12.45" customHeight="1" x14ac:dyDescent="0.3">
      <c r="A43" s="24" t="s">
        <v>36</v>
      </c>
      <c r="B43" s="25" t="s">
        <v>37</v>
      </c>
    </row>
    <row r="44" spans="1:2" ht="41.4" x14ac:dyDescent="0.3">
      <c r="A44" s="19">
        <v>1</v>
      </c>
      <c r="B44" s="20" t="s">
        <v>38</v>
      </c>
    </row>
    <row r="45" spans="1:2" ht="16.5" customHeight="1" x14ac:dyDescent="0.3">
      <c r="A45" s="19">
        <f>A44+1</f>
        <v>2</v>
      </c>
      <c r="B45" s="20" t="s">
        <v>39</v>
      </c>
    </row>
    <row r="46" spans="1:2" ht="15.75" customHeight="1" x14ac:dyDescent="0.3">
      <c r="A46" s="19">
        <f>A45+1</f>
        <v>3</v>
      </c>
      <c r="B46" s="20" t="s">
        <v>40</v>
      </c>
    </row>
    <row r="47" spans="1:2" ht="27.6" x14ac:dyDescent="0.3">
      <c r="A47" s="19">
        <f>A46+1</f>
        <v>4</v>
      </c>
      <c r="B47" s="20" t="s">
        <v>41</v>
      </c>
    </row>
    <row r="48" spans="1:2" ht="15.75" customHeight="1" x14ac:dyDescent="0.3">
      <c r="A48" s="19">
        <f>A47+1</f>
        <v>5</v>
      </c>
      <c r="B48" s="20" t="s">
        <v>42</v>
      </c>
    </row>
    <row r="49" spans="1:2" ht="27.6" x14ac:dyDescent="0.3">
      <c r="A49" s="19">
        <f>A48+1</f>
        <v>6</v>
      </c>
      <c r="B49" s="20" t="s">
        <v>43</v>
      </c>
    </row>
    <row r="50" spans="1:2" x14ac:dyDescent="0.3">
      <c r="A50" s="24" t="s">
        <v>44</v>
      </c>
      <c r="B50" s="25" t="s">
        <v>45</v>
      </c>
    </row>
    <row r="51" spans="1:2" ht="33.75" customHeight="1" thickBot="1" x14ac:dyDescent="0.35">
      <c r="A51" s="52">
        <v>1</v>
      </c>
      <c r="B51" s="53" t="s">
        <v>46</v>
      </c>
    </row>
    <row r="52" spans="1:2" x14ac:dyDescent="0.3">
      <c r="A52" s="54" t="s">
        <v>44</v>
      </c>
      <c r="B52" s="55" t="s">
        <v>47</v>
      </c>
    </row>
    <row r="53" spans="1:2" ht="33.75" customHeight="1" x14ac:dyDescent="0.3">
      <c r="A53" s="19">
        <v>1</v>
      </c>
      <c r="B53" s="56" t="s">
        <v>48</v>
      </c>
    </row>
    <row r="54" spans="1:2" ht="33.75" customHeight="1" thickBot="1" x14ac:dyDescent="0.35">
      <c r="A54" s="28">
        <v>2</v>
      </c>
      <c r="B54" s="29" t="s">
        <v>49</v>
      </c>
    </row>
  </sheetData>
  <mergeCells count="2">
    <mergeCell ref="A1:B1"/>
    <mergeCell ref="A2:B2"/>
  </mergeCells>
  <pageMargins left="0.7" right="0.7" top="0.75" bottom="0.75" header="0.3" footer="0.3"/>
  <pageSetup orientation="portrait" r:id="rId1"/>
  <headerFooter>
    <oddHeader>&amp;LNABFINS &amp;CINSTRUCTION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zoomScaleNormal="100" zoomScaleSheetLayoutView="90" workbookViewId="0">
      <selection activeCell="A4" sqref="A4"/>
    </sheetView>
  </sheetViews>
  <sheetFormatPr defaultColWidth="8.6640625" defaultRowHeight="13.8" x14ac:dyDescent="0.3"/>
  <cols>
    <col min="1" max="1" width="21.44140625" style="10" bestFit="1" customWidth="1"/>
    <col min="2" max="2" width="21.33203125" style="10" customWidth="1"/>
    <col min="3" max="3" width="21.6640625" style="10" customWidth="1"/>
    <col min="4" max="4" width="21.33203125" style="10" customWidth="1"/>
    <col min="5" max="5" width="20.109375" style="10" customWidth="1"/>
    <col min="6" max="6" width="20.6640625" style="10" customWidth="1"/>
    <col min="7" max="7" width="22.33203125" style="10" customWidth="1"/>
    <col min="8" max="8" width="15.33203125" style="10" customWidth="1"/>
    <col min="9" max="16384" width="8.6640625" style="10"/>
  </cols>
  <sheetData>
    <row r="1" spans="1:8" ht="14.4" x14ac:dyDescent="0.3">
      <c r="A1" s="13" t="s">
        <v>50</v>
      </c>
      <c r="B1" s="13" t="s">
        <v>51</v>
      </c>
      <c r="C1" s="13" t="s">
        <v>52</v>
      </c>
      <c r="D1" s="13" t="s">
        <v>53</v>
      </c>
      <c r="E1" s="13" t="s">
        <v>54</v>
      </c>
      <c r="F1" s="13" t="s">
        <v>55</v>
      </c>
      <c r="G1" s="13" t="s">
        <v>56</v>
      </c>
      <c r="H1" s="13" t="s">
        <v>57</v>
      </c>
    </row>
    <row r="2" spans="1:8" x14ac:dyDescent="0.3">
      <c r="A2" s="11" t="s">
        <v>58</v>
      </c>
      <c r="B2" s="12"/>
      <c r="C2" s="11"/>
      <c r="D2" s="11"/>
      <c r="E2" s="11"/>
      <c r="F2" s="11"/>
      <c r="G2" s="11"/>
      <c r="H2" s="11"/>
    </row>
    <row r="3" spans="1:8" x14ac:dyDescent="0.3">
      <c r="A3" s="11" t="s">
        <v>233</v>
      </c>
      <c r="B3" s="12"/>
      <c r="C3" s="11"/>
      <c r="D3" s="11"/>
      <c r="E3" s="11"/>
      <c r="F3" s="11"/>
      <c r="G3" s="11"/>
      <c r="H3" s="11"/>
    </row>
    <row r="4" spans="1:8" x14ac:dyDescent="0.3">
      <c r="A4" s="11" t="s">
        <v>59</v>
      </c>
      <c r="B4" s="11"/>
      <c r="C4" s="11"/>
      <c r="D4" s="11"/>
      <c r="E4" s="11"/>
      <c r="F4" s="11"/>
      <c r="G4" s="11"/>
      <c r="H4" s="11"/>
    </row>
    <row r="5" spans="1:8" x14ac:dyDescent="0.3">
      <c r="A5" s="11" t="s">
        <v>60</v>
      </c>
      <c r="B5" s="11"/>
      <c r="C5" s="11"/>
      <c r="D5" s="11"/>
      <c r="E5" s="11"/>
      <c r="F5" s="11"/>
      <c r="G5" s="11"/>
      <c r="H5" s="11"/>
    </row>
    <row r="6" spans="1:8" x14ac:dyDescent="0.3">
      <c r="A6" s="11" t="s">
        <v>61</v>
      </c>
      <c r="B6" s="12"/>
      <c r="C6" s="11"/>
      <c r="D6" s="11"/>
      <c r="E6" s="11"/>
      <c r="F6" s="11"/>
      <c r="G6" s="11"/>
      <c r="H6" s="11"/>
    </row>
    <row r="7" spans="1:8" x14ac:dyDescent="0.3">
      <c r="A7" s="11" t="s">
        <v>62</v>
      </c>
      <c r="B7" s="12"/>
      <c r="C7" s="11"/>
      <c r="D7" s="11"/>
      <c r="E7" s="11"/>
      <c r="F7" s="11"/>
      <c r="G7" s="11"/>
      <c r="H7" s="11"/>
    </row>
    <row r="8" spans="1:8" x14ac:dyDescent="0.3">
      <c r="A8" s="11" t="s">
        <v>63</v>
      </c>
      <c r="B8" s="11"/>
      <c r="C8" s="12"/>
      <c r="D8" s="12"/>
      <c r="E8" s="12"/>
      <c r="F8" s="12"/>
      <c r="G8" s="12"/>
      <c r="H8" s="11"/>
    </row>
    <row r="9" spans="1:8" ht="14.4" x14ac:dyDescent="0.3">
      <c r="A9" s="70" t="s">
        <v>57</v>
      </c>
      <c r="B9" s="70"/>
      <c r="C9" s="70"/>
      <c r="D9" s="70"/>
      <c r="E9" s="70"/>
      <c r="F9" s="70"/>
      <c r="G9" s="70"/>
      <c r="H9" s="30"/>
    </row>
    <row r="10" spans="1:8" ht="14.4" x14ac:dyDescent="0.3">
      <c r="A10" s="72" t="s">
        <v>64</v>
      </c>
      <c r="B10" s="73"/>
      <c r="C10" s="74"/>
      <c r="D10" s="71"/>
      <c r="E10" s="71"/>
      <c r="F10" s="71"/>
      <c r="G10" s="71"/>
      <c r="H10" s="71"/>
    </row>
    <row r="11" spans="1:8" x14ac:dyDescent="0.3">
      <c r="A11" s="10" t="s">
        <v>65</v>
      </c>
    </row>
    <row r="12" spans="1:8" x14ac:dyDescent="0.3">
      <c r="A12" s="9" t="s">
        <v>66</v>
      </c>
    </row>
    <row r="19" spans="6:6" x14ac:dyDescent="0.3">
      <c r="F19" s="62"/>
    </row>
  </sheetData>
  <mergeCells count="3">
    <mergeCell ref="A9:G9"/>
    <mergeCell ref="D10:H10"/>
    <mergeCell ref="A10:C10"/>
  </mergeCells>
  <pageMargins left="0.25" right="0.25" top="0.75" bottom="0.75" header="0.3" footer="0.3"/>
  <pageSetup paperSize="8" fitToHeight="0" orientation="landscape" r:id="rId1"/>
  <headerFooter>
    <oddHeader>&amp;LNABFINS &amp;CSummary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1"/>
  <sheetViews>
    <sheetView zoomScaleNormal="100" zoomScaleSheetLayoutView="80" workbookViewId="0">
      <selection activeCell="A5" sqref="A5"/>
    </sheetView>
  </sheetViews>
  <sheetFormatPr defaultColWidth="8.6640625" defaultRowHeight="14.4" x14ac:dyDescent="0.3"/>
  <cols>
    <col min="1" max="1" width="8.6640625" style="2"/>
    <col min="2" max="2" width="22.6640625" style="1" customWidth="1"/>
    <col min="3" max="3" width="29.6640625" style="1" customWidth="1"/>
    <col min="4" max="4" width="20.44140625" style="1" customWidth="1"/>
    <col min="5" max="5" width="22.44140625" style="1" customWidth="1"/>
    <col min="6" max="6" width="13.33203125" style="1" customWidth="1"/>
    <col min="7" max="7" width="13" style="1" customWidth="1"/>
    <col min="8" max="8" width="14.44140625" style="1" customWidth="1"/>
    <col min="9" max="9" width="13.33203125" style="1" customWidth="1"/>
    <col min="10" max="10" width="13.109375" style="1" customWidth="1"/>
    <col min="11" max="11" width="13.44140625" style="1" customWidth="1"/>
    <col min="12" max="12" width="13.33203125" style="1" customWidth="1"/>
    <col min="13" max="13" width="12.109375" style="1" customWidth="1"/>
    <col min="14" max="14" width="12.33203125" style="1" customWidth="1"/>
    <col min="15" max="15" width="12.6640625" style="1" customWidth="1"/>
    <col min="16" max="16" width="13.44140625" style="1" customWidth="1"/>
    <col min="17" max="18" width="13.33203125" style="1" customWidth="1"/>
    <col min="19" max="19" width="14" style="1" customWidth="1"/>
    <col min="20" max="20" width="12.6640625" style="1" customWidth="1"/>
    <col min="21" max="21" width="17.6640625" style="1" customWidth="1"/>
    <col min="22" max="16384" width="8.6640625" style="1"/>
  </cols>
  <sheetData>
    <row r="1" spans="1:21" s="2" customFormat="1" x14ac:dyDescent="0.3">
      <c r="A1" s="5" t="s">
        <v>67</v>
      </c>
      <c r="B1" s="5" t="s">
        <v>50</v>
      </c>
      <c r="C1" s="5" t="s">
        <v>68</v>
      </c>
      <c r="D1" s="83" t="s">
        <v>69</v>
      </c>
      <c r="E1" s="71" t="s">
        <v>70</v>
      </c>
      <c r="F1" s="71"/>
      <c r="G1" s="71"/>
      <c r="H1" s="71" t="s">
        <v>71</v>
      </c>
      <c r="I1" s="71"/>
      <c r="J1" s="71"/>
      <c r="K1" s="71" t="s">
        <v>72</v>
      </c>
      <c r="L1" s="71"/>
      <c r="M1" s="71"/>
      <c r="N1" s="71" t="s">
        <v>73</v>
      </c>
      <c r="O1" s="71"/>
      <c r="P1" s="71"/>
      <c r="Q1" s="71" t="s">
        <v>74</v>
      </c>
      <c r="R1" s="71"/>
      <c r="S1" s="71"/>
      <c r="T1" s="71" t="s">
        <v>75</v>
      </c>
    </row>
    <row r="2" spans="1:21" s="2" customFormat="1" ht="55.5" customHeight="1" x14ac:dyDescent="0.3">
      <c r="A2" s="5"/>
      <c r="B2" s="5"/>
      <c r="C2" s="5"/>
      <c r="D2" s="84"/>
      <c r="E2" s="5" t="s">
        <v>76</v>
      </c>
      <c r="F2" s="5" t="s">
        <v>77</v>
      </c>
      <c r="G2" s="5" t="s">
        <v>78</v>
      </c>
      <c r="H2" s="5" t="s">
        <v>79</v>
      </c>
      <c r="I2" s="5" t="s">
        <v>80</v>
      </c>
      <c r="J2" s="5" t="s">
        <v>81</v>
      </c>
      <c r="K2" s="5" t="s">
        <v>82</v>
      </c>
      <c r="L2" s="5" t="s">
        <v>83</v>
      </c>
      <c r="M2" s="5" t="s">
        <v>84</v>
      </c>
      <c r="N2" s="5" t="s">
        <v>85</v>
      </c>
      <c r="O2" s="5" t="s">
        <v>86</v>
      </c>
      <c r="P2" s="5" t="s">
        <v>87</v>
      </c>
      <c r="Q2" s="5" t="s">
        <v>88</v>
      </c>
      <c r="R2" s="5" t="s">
        <v>89</v>
      </c>
      <c r="S2" s="5" t="s">
        <v>90</v>
      </c>
      <c r="T2" s="71"/>
    </row>
    <row r="3" spans="1:21" s="2" customFormat="1" ht="14.4" customHeight="1" x14ac:dyDescent="0.3">
      <c r="A3" s="80" t="s">
        <v>91</v>
      </c>
      <c r="B3" s="81"/>
      <c r="C3" s="82"/>
      <c r="D3" s="31"/>
      <c r="E3" s="4"/>
      <c r="F3" s="4"/>
      <c r="G3" s="4"/>
      <c r="H3" s="4"/>
      <c r="I3" s="4"/>
      <c r="J3" s="4"/>
      <c r="K3" s="4"/>
      <c r="L3" s="4"/>
      <c r="M3" s="4"/>
      <c r="N3" s="4"/>
      <c r="O3" s="4"/>
      <c r="P3" s="4"/>
      <c r="Q3" s="4"/>
      <c r="R3" s="4"/>
      <c r="S3" s="4"/>
      <c r="T3" s="4"/>
    </row>
    <row r="4" spans="1:21" ht="86.7" customHeight="1" x14ac:dyDescent="0.3">
      <c r="A4" s="4">
        <v>1</v>
      </c>
      <c r="B4" s="3" t="s">
        <v>92</v>
      </c>
      <c r="C4" s="3"/>
      <c r="D4" s="3"/>
      <c r="E4" s="3"/>
      <c r="F4" s="3"/>
      <c r="G4" s="3"/>
      <c r="H4" s="3"/>
      <c r="I4" s="3"/>
      <c r="J4" s="3"/>
      <c r="K4" s="3"/>
      <c r="L4" s="3"/>
      <c r="M4" s="3"/>
      <c r="N4" s="3"/>
      <c r="O4" s="3"/>
      <c r="P4" s="3"/>
      <c r="Q4" s="3"/>
      <c r="R4" s="3"/>
      <c r="S4" s="3"/>
      <c r="T4" s="3"/>
    </row>
    <row r="5" spans="1:21" ht="86.7" customHeight="1" x14ac:dyDescent="0.3">
      <c r="A5" s="4">
        <v>3</v>
      </c>
      <c r="B5" s="3" t="s">
        <v>97</v>
      </c>
      <c r="C5" s="3"/>
      <c r="D5" s="64"/>
      <c r="E5" s="3"/>
      <c r="F5" s="3"/>
      <c r="G5" s="3"/>
      <c r="H5" s="3"/>
      <c r="I5" s="3"/>
      <c r="J5" s="3"/>
      <c r="K5" s="3"/>
      <c r="L5" s="3"/>
      <c r="M5" s="3"/>
      <c r="N5" s="3"/>
      <c r="O5" s="3"/>
      <c r="P5" s="3"/>
      <c r="Q5" s="3"/>
      <c r="R5" s="3"/>
      <c r="S5" s="3"/>
      <c r="T5" s="3"/>
    </row>
    <row r="6" spans="1:21" ht="20.7" customHeight="1" x14ac:dyDescent="0.3">
      <c r="A6" s="77" t="s">
        <v>93</v>
      </c>
      <c r="B6" s="78"/>
      <c r="C6" s="78"/>
      <c r="D6" s="79"/>
      <c r="E6" s="3"/>
      <c r="F6" s="3"/>
      <c r="G6" s="3"/>
      <c r="H6" s="3"/>
      <c r="I6" s="3"/>
      <c r="J6" s="3"/>
      <c r="K6" s="3"/>
      <c r="L6" s="3"/>
      <c r="M6" s="3"/>
      <c r="N6" s="3"/>
      <c r="O6" s="3"/>
      <c r="P6" s="3"/>
      <c r="Q6" s="3"/>
      <c r="R6" s="3"/>
      <c r="S6" s="3"/>
      <c r="T6" s="3"/>
    </row>
    <row r="7" spans="1:21" ht="25.2" customHeight="1" x14ac:dyDescent="0.3">
      <c r="A7" s="76" t="s">
        <v>94</v>
      </c>
      <c r="B7" s="76"/>
      <c r="C7" s="76"/>
      <c r="D7" s="76"/>
      <c r="E7" s="76"/>
      <c r="F7" s="76"/>
      <c r="G7" s="76"/>
      <c r="H7" s="76"/>
      <c r="I7" s="76"/>
      <c r="J7" s="76"/>
      <c r="K7" s="76"/>
      <c r="L7" s="76"/>
      <c r="M7" s="76"/>
      <c r="N7" s="76"/>
      <c r="O7" s="76"/>
      <c r="P7" s="76"/>
      <c r="Q7" s="76"/>
      <c r="R7" s="76"/>
      <c r="S7" s="76"/>
      <c r="T7" s="76"/>
      <c r="U7" s="6"/>
    </row>
    <row r="10" spans="1:21" x14ac:dyDescent="0.3">
      <c r="A10" s="61" t="s">
        <v>65</v>
      </c>
    </row>
    <row r="11" spans="1:21" x14ac:dyDescent="0.3">
      <c r="A11" s="75" t="s">
        <v>210</v>
      </c>
      <c r="B11" s="75"/>
      <c r="C11" s="75"/>
      <c r="D11" s="75"/>
      <c r="E11" s="75"/>
      <c r="F11" s="75"/>
      <c r="G11" s="75"/>
      <c r="H11" s="75"/>
      <c r="I11" s="75"/>
      <c r="J11" s="75"/>
      <c r="K11" s="75"/>
    </row>
  </sheetData>
  <mergeCells count="11">
    <mergeCell ref="A11:K11"/>
    <mergeCell ref="A7:T7"/>
    <mergeCell ref="A6:D6"/>
    <mergeCell ref="T1:T2"/>
    <mergeCell ref="A3:C3"/>
    <mergeCell ref="D1:D2"/>
    <mergeCell ref="E1:G1"/>
    <mergeCell ref="H1:J1"/>
    <mergeCell ref="K1:M1"/>
    <mergeCell ref="N1:P1"/>
    <mergeCell ref="Q1:S1"/>
  </mergeCells>
  <pageMargins left="0.25" right="0.25" top="0.75" bottom="0.75" header="0.3" footer="0.3"/>
  <pageSetup paperSize="8" scale="63" fitToHeight="0" orientation="landscape" r:id="rId1"/>
  <headerFooter>
    <oddHeader>&amp;LNABFINS &amp;CSoftware License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D549-3A91-4133-8E97-AA7AF9D55947}">
  <dimension ref="A1:O15"/>
  <sheetViews>
    <sheetView zoomScale="85" zoomScaleNormal="85" workbookViewId="0">
      <selection sqref="A1:A2"/>
    </sheetView>
  </sheetViews>
  <sheetFormatPr defaultRowHeight="14.4" x14ac:dyDescent="0.3"/>
  <cols>
    <col min="1" max="1" width="12.5546875" customWidth="1"/>
    <col min="2" max="2" width="21.6640625" customWidth="1"/>
    <col min="3" max="3" width="26.77734375" customWidth="1"/>
    <col min="4" max="4" width="21.5546875" customWidth="1"/>
    <col min="5" max="5" width="26" customWidth="1"/>
    <col min="6" max="6" width="19.21875" customWidth="1"/>
    <col min="7" max="7" width="18.5546875" customWidth="1"/>
    <col min="8" max="8" width="21.44140625" customWidth="1"/>
  </cols>
  <sheetData>
    <row r="1" spans="1:15" x14ac:dyDescent="0.3">
      <c r="A1" s="83" t="s">
        <v>67</v>
      </c>
      <c r="B1" s="83" t="s">
        <v>50</v>
      </c>
      <c r="C1" s="83" t="s">
        <v>68</v>
      </c>
      <c r="D1" s="83" t="s">
        <v>220</v>
      </c>
      <c r="E1" s="83" t="s">
        <v>221</v>
      </c>
      <c r="F1" s="71" t="s">
        <v>95</v>
      </c>
      <c r="G1" s="71"/>
      <c r="H1" s="71"/>
      <c r="I1" s="2"/>
      <c r="J1" s="2"/>
      <c r="K1" s="2"/>
      <c r="L1" s="2"/>
      <c r="M1" s="2"/>
      <c r="N1" s="2"/>
      <c r="O1" s="2"/>
    </row>
    <row r="2" spans="1:15" ht="28.8" x14ac:dyDescent="0.3">
      <c r="A2" s="84"/>
      <c r="B2" s="84"/>
      <c r="C2" s="84"/>
      <c r="D2" s="84"/>
      <c r="E2" s="84"/>
      <c r="F2" s="5" t="s">
        <v>222</v>
      </c>
      <c r="G2" s="5" t="s">
        <v>77</v>
      </c>
      <c r="H2" s="5" t="s">
        <v>223</v>
      </c>
      <c r="I2" s="2"/>
      <c r="J2" s="2"/>
      <c r="K2" s="2"/>
      <c r="L2" s="2"/>
      <c r="M2" s="2"/>
      <c r="N2" s="2"/>
      <c r="O2" s="2"/>
    </row>
    <row r="3" spans="1:15" x14ac:dyDescent="0.3">
      <c r="A3" s="106" t="s">
        <v>224</v>
      </c>
      <c r="B3" s="106"/>
      <c r="C3" s="106"/>
      <c r="D3" s="106"/>
      <c r="E3" s="106"/>
      <c r="F3" s="4"/>
      <c r="G3" s="4"/>
      <c r="H3" s="4"/>
      <c r="I3" s="2"/>
      <c r="J3" s="2"/>
      <c r="K3" s="2"/>
      <c r="L3" s="2"/>
      <c r="M3" s="2"/>
      <c r="N3" s="2"/>
      <c r="O3" s="2"/>
    </row>
    <row r="4" spans="1:15" ht="28.8" x14ac:dyDescent="0.3">
      <c r="A4" s="4">
        <v>1</v>
      </c>
      <c r="B4" s="3" t="s">
        <v>96</v>
      </c>
      <c r="C4" s="3"/>
      <c r="D4" s="3"/>
      <c r="E4" s="3" t="s">
        <v>225</v>
      </c>
      <c r="F4" s="3"/>
      <c r="G4" s="3"/>
      <c r="H4" s="3">
        <f>F4*G4</f>
        <v>0</v>
      </c>
      <c r="I4" s="2"/>
      <c r="J4" s="1"/>
      <c r="K4" s="1"/>
      <c r="L4" s="1"/>
      <c r="M4" s="1"/>
      <c r="N4" s="1"/>
      <c r="O4" s="1"/>
    </row>
    <row r="5" spans="1:15" ht="28.8" x14ac:dyDescent="0.3">
      <c r="A5" s="107" t="s">
        <v>226</v>
      </c>
      <c r="B5" s="108"/>
      <c r="C5" s="108"/>
      <c r="D5" s="108"/>
      <c r="E5" s="108"/>
      <c r="F5" s="108"/>
      <c r="G5" s="108"/>
      <c r="H5" s="109">
        <f>SUM(H4:H4)</f>
        <v>0</v>
      </c>
      <c r="I5" s="1"/>
      <c r="J5" s="1"/>
      <c r="K5" s="1"/>
      <c r="L5" s="1"/>
      <c r="M5" s="1"/>
      <c r="N5" s="1"/>
      <c r="O5" s="1"/>
    </row>
    <row r="6" spans="1:15" x14ac:dyDescent="0.3">
      <c r="A6" s="2"/>
      <c r="B6" s="1"/>
      <c r="C6" s="1"/>
      <c r="D6" s="1"/>
      <c r="E6" s="1"/>
      <c r="F6" s="1"/>
      <c r="G6" s="1"/>
      <c r="H6" s="1"/>
      <c r="I6" s="1"/>
      <c r="J6" s="1"/>
      <c r="K6" s="1"/>
      <c r="L6" s="1"/>
      <c r="M6" s="1"/>
      <c r="N6" s="1"/>
      <c r="O6" s="1"/>
    </row>
    <row r="7" spans="1:15" x14ac:dyDescent="0.3">
      <c r="A7" s="5" t="s">
        <v>67</v>
      </c>
      <c r="B7" s="5" t="s">
        <v>50</v>
      </c>
      <c r="C7" s="5" t="s">
        <v>68</v>
      </c>
      <c r="D7" s="5"/>
      <c r="E7" s="5"/>
      <c r="F7" s="83" t="s">
        <v>227</v>
      </c>
      <c r="G7" s="110" t="s">
        <v>71</v>
      </c>
      <c r="H7" s="111"/>
      <c r="I7" s="110" t="s">
        <v>72</v>
      </c>
      <c r="J7" s="111"/>
      <c r="K7" s="71" t="s">
        <v>73</v>
      </c>
      <c r="L7" s="71"/>
      <c r="M7" s="71" t="s">
        <v>74</v>
      </c>
      <c r="N7" s="71"/>
      <c r="O7" s="71" t="s">
        <v>98</v>
      </c>
    </row>
    <row r="8" spans="1:15" ht="43.2" x14ac:dyDescent="0.3">
      <c r="A8" s="5"/>
      <c r="B8" s="5"/>
      <c r="C8" s="5"/>
      <c r="D8" s="5"/>
      <c r="E8" s="5"/>
      <c r="F8" s="84"/>
      <c r="G8" s="5" t="s">
        <v>228</v>
      </c>
      <c r="H8" s="5" t="s">
        <v>78</v>
      </c>
      <c r="I8" s="5" t="s">
        <v>99</v>
      </c>
      <c r="J8" s="5" t="s">
        <v>100</v>
      </c>
      <c r="K8" s="5" t="s">
        <v>101</v>
      </c>
      <c r="L8" s="5" t="s">
        <v>102</v>
      </c>
      <c r="M8" s="5" t="s">
        <v>103</v>
      </c>
      <c r="N8" s="5" t="s">
        <v>104</v>
      </c>
      <c r="O8" s="71"/>
    </row>
    <row r="9" spans="1:15" x14ac:dyDescent="0.3">
      <c r="A9" s="106" t="s">
        <v>229</v>
      </c>
      <c r="B9" s="106"/>
      <c r="C9" s="106"/>
      <c r="D9" s="106"/>
      <c r="E9" s="106"/>
      <c r="F9" s="4"/>
      <c r="G9" s="4"/>
      <c r="H9" s="4"/>
      <c r="I9" s="4"/>
      <c r="J9" s="4"/>
      <c r="K9" s="4"/>
      <c r="L9" s="4"/>
      <c r="M9" s="4"/>
      <c r="N9" s="4"/>
      <c r="O9" s="4"/>
    </row>
    <row r="10" spans="1:15" x14ac:dyDescent="0.3">
      <c r="A10" s="4">
        <v>1</v>
      </c>
      <c r="B10" s="3" t="s">
        <v>96</v>
      </c>
      <c r="C10" s="112"/>
      <c r="D10" s="113"/>
      <c r="E10" s="114"/>
      <c r="F10" s="3"/>
      <c r="G10" s="115"/>
      <c r="H10" s="3">
        <f>$F$10*G10</f>
        <v>0</v>
      </c>
      <c r="I10" s="115"/>
      <c r="J10" s="3">
        <f>$F$10*I10</f>
        <v>0</v>
      </c>
      <c r="K10" s="115"/>
      <c r="L10" s="3">
        <f>$F$10*K10</f>
        <v>0</v>
      </c>
      <c r="M10" s="115"/>
      <c r="N10" s="3">
        <f>$F$10*M10</f>
        <v>0</v>
      </c>
      <c r="O10" s="3">
        <f>SUM(N10,L10,J10,H10)</f>
        <v>0</v>
      </c>
    </row>
    <row r="11" spans="1:15" x14ac:dyDescent="0.3">
      <c r="A11" s="116" t="s">
        <v>230</v>
      </c>
      <c r="B11" s="116"/>
      <c r="C11" s="116"/>
      <c r="D11" s="116"/>
      <c r="E11" s="116"/>
      <c r="F11" s="116"/>
      <c r="G11" s="116"/>
      <c r="H11" s="116"/>
      <c r="I11" s="116"/>
      <c r="J11" s="116"/>
      <c r="K11" s="116"/>
      <c r="L11" s="116"/>
      <c r="M11" s="116"/>
      <c r="N11" s="116"/>
      <c r="O11" s="109">
        <f>SUM(O10:O10)</f>
        <v>0</v>
      </c>
    </row>
    <row r="12" spans="1:15" x14ac:dyDescent="0.3">
      <c r="A12" s="117" t="s">
        <v>231</v>
      </c>
      <c r="B12" s="117"/>
      <c r="C12" s="117"/>
      <c r="D12" s="117"/>
      <c r="E12" s="117"/>
      <c r="F12" s="117"/>
      <c r="G12" s="117"/>
      <c r="H12" s="117"/>
      <c r="I12" s="117"/>
      <c r="J12" s="117"/>
      <c r="K12" s="117"/>
      <c r="L12" s="117"/>
      <c r="M12" s="117"/>
      <c r="N12" s="117"/>
      <c r="O12" s="109">
        <f>O11+H5</f>
        <v>0</v>
      </c>
    </row>
    <row r="13" spans="1:15" x14ac:dyDescent="0.3">
      <c r="A13" s="2"/>
      <c r="B13" s="1"/>
      <c r="C13" s="1"/>
      <c r="D13" s="1"/>
      <c r="E13" s="1"/>
      <c r="F13" s="1"/>
      <c r="G13" s="1"/>
      <c r="H13" s="1"/>
      <c r="I13" s="1"/>
      <c r="J13" s="1"/>
      <c r="K13" s="1"/>
      <c r="L13" s="1"/>
      <c r="M13" s="1"/>
      <c r="N13" s="1"/>
      <c r="O13" s="1"/>
    </row>
    <row r="14" spans="1:15" x14ac:dyDescent="0.3">
      <c r="A14" s="61" t="s">
        <v>65</v>
      </c>
      <c r="B14" s="1"/>
      <c r="C14" s="1"/>
      <c r="D14" s="1"/>
      <c r="E14" s="1"/>
      <c r="F14" s="1"/>
      <c r="G14" s="1"/>
      <c r="H14" s="1"/>
      <c r="I14" s="1"/>
      <c r="J14" s="1"/>
      <c r="K14" s="1"/>
      <c r="L14" s="65"/>
      <c r="M14" s="65"/>
      <c r="N14" s="1"/>
      <c r="O14" s="1"/>
    </row>
    <row r="15" spans="1:15" x14ac:dyDescent="0.3">
      <c r="A15" s="75" t="s">
        <v>232</v>
      </c>
      <c r="B15" s="75"/>
      <c r="C15" s="75"/>
      <c r="D15" s="75"/>
      <c r="E15" s="75"/>
      <c r="F15" s="75"/>
      <c r="G15" s="75"/>
      <c r="H15" s="75"/>
      <c r="I15" s="75"/>
      <c r="J15" s="75"/>
      <c r="K15" s="75"/>
      <c r="L15" s="1"/>
      <c r="M15" s="1"/>
      <c r="N15" s="1"/>
      <c r="O15" s="1"/>
    </row>
  </sheetData>
  <mergeCells count="18">
    <mergeCell ref="A15:K15"/>
    <mergeCell ref="O7:O8"/>
    <mergeCell ref="A9:E9"/>
    <mergeCell ref="C10:E10"/>
    <mergeCell ref="A11:N11"/>
    <mergeCell ref="A12:N12"/>
    <mergeCell ref="A3:E3"/>
    <mergeCell ref="F7:F8"/>
    <mergeCell ref="G7:H7"/>
    <mergeCell ref="I7:J7"/>
    <mergeCell ref="K7:L7"/>
    <mergeCell ref="M7:N7"/>
    <mergeCell ref="A1:A2"/>
    <mergeCell ref="B1:B2"/>
    <mergeCell ref="C1:C2"/>
    <mergeCell ref="D1:D2"/>
    <mergeCell ref="E1:E2"/>
    <mergeCell ref="F1:H1"/>
  </mergeCells>
  <dataValidations count="1">
    <dataValidation type="list" allowBlank="1" showInputMessage="1" showErrorMessage="1" sqref="D4" xr:uid="{67A7B31F-10BE-41E7-B3EF-4B86B7E5F90F}">
      <formula1>"Perpetual, Subscription"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A5" zoomScaleNormal="100" workbookViewId="0">
      <selection sqref="A1:A2"/>
    </sheetView>
  </sheetViews>
  <sheetFormatPr defaultColWidth="8.6640625" defaultRowHeight="14.4" x14ac:dyDescent="0.3"/>
  <cols>
    <col min="1" max="1" width="11.109375" style="32" customWidth="1"/>
    <col min="2" max="2" width="25.44140625" style="35" customWidth="1"/>
    <col min="3" max="3" width="43.77734375" style="35" customWidth="1"/>
    <col min="4" max="4" width="13.33203125" style="35" customWidth="1"/>
    <col min="5" max="5" width="13" style="35" customWidth="1"/>
    <col min="6" max="6" width="14.44140625" style="35" customWidth="1"/>
    <col min="7" max="7" width="13.33203125" style="35" customWidth="1"/>
    <col min="8" max="8" width="13.109375" style="35" customWidth="1"/>
    <col min="9" max="9" width="13.33203125" style="35" customWidth="1"/>
    <col min="10" max="10" width="12.109375" style="35" customWidth="1"/>
    <col min="11" max="11" width="12.6640625" style="35" customWidth="1"/>
    <col min="12" max="12" width="13.44140625" style="35" customWidth="1"/>
    <col min="13" max="13" width="13.33203125" style="35" customWidth="1"/>
    <col min="14" max="16384" width="8.6640625" style="35"/>
  </cols>
  <sheetData>
    <row r="1" spans="1:13" s="32" customFormat="1" x14ac:dyDescent="0.3">
      <c r="A1" s="86" t="s">
        <v>67</v>
      </c>
      <c r="B1" s="86" t="s">
        <v>50</v>
      </c>
      <c r="C1" s="86" t="s">
        <v>68</v>
      </c>
      <c r="D1" s="86" t="s">
        <v>95</v>
      </c>
      <c r="E1" s="86"/>
      <c r="F1" s="86"/>
    </row>
    <row r="2" spans="1:13" s="32" customFormat="1" ht="28.8" x14ac:dyDescent="0.3">
      <c r="A2" s="86"/>
      <c r="B2" s="86"/>
      <c r="C2" s="86"/>
      <c r="D2" s="37" t="s">
        <v>105</v>
      </c>
      <c r="E2" s="37" t="s">
        <v>77</v>
      </c>
      <c r="F2" s="37" t="s">
        <v>106</v>
      </c>
    </row>
    <row r="3" spans="1:13" s="32" customFormat="1" x14ac:dyDescent="0.3">
      <c r="A3" s="87" t="s">
        <v>107</v>
      </c>
      <c r="B3" s="87"/>
      <c r="C3" s="87"/>
      <c r="D3" s="33"/>
      <c r="E3" s="33"/>
      <c r="F3" s="33"/>
    </row>
    <row r="4" spans="1:13" ht="72" x14ac:dyDescent="0.3">
      <c r="A4" s="33">
        <v>1</v>
      </c>
      <c r="B4" s="34" t="s">
        <v>202</v>
      </c>
      <c r="C4" s="34" t="s">
        <v>208</v>
      </c>
      <c r="D4" s="34"/>
      <c r="E4" s="34"/>
      <c r="F4" s="34"/>
    </row>
    <row r="5" spans="1:13" ht="72" x14ac:dyDescent="0.3">
      <c r="A5" s="33">
        <v>2</v>
      </c>
      <c r="B5" s="34" t="s">
        <v>203</v>
      </c>
      <c r="C5" s="34" t="str">
        <f>C4</f>
        <v xml:space="preserve">Make of the Product : 
Model of the product :
PRODUCT/SERVICE:
if service, please specify the provider of HSM devices </v>
      </c>
      <c r="D5" s="34"/>
      <c r="E5" s="34"/>
      <c r="F5" s="34"/>
    </row>
    <row r="6" spans="1:13" ht="72" x14ac:dyDescent="0.3">
      <c r="A6" s="33">
        <v>3</v>
      </c>
      <c r="B6" s="34" t="s">
        <v>204</v>
      </c>
      <c r="C6" s="34" t="str">
        <f>C5</f>
        <v xml:space="preserve">Make of the Product : 
Model of the product :
PRODUCT/SERVICE:
if service, please specify the provider of HSM devices </v>
      </c>
      <c r="D6" s="34"/>
      <c r="E6" s="34"/>
      <c r="F6" s="34"/>
    </row>
    <row r="7" spans="1:13" x14ac:dyDescent="0.3">
      <c r="A7" s="94" t="s">
        <v>108</v>
      </c>
      <c r="B7" s="88"/>
      <c r="C7" s="88"/>
      <c r="D7" s="95"/>
      <c r="E7" s="50"/>
      <c r="F7" s="51">
        <f>SUM(F4:F4)</f>
        <v>0</v>
      </c>
      <c r="G7" s="45"/>
      <c r="H7" s="45"/>
      <c r="I7" s="45"/>
      <c r="J7" s="45"/>
      <c r="K7" s="45"/>
      <c r="L7" s="45"/>
      <c r="M7" s="45"/>
    </row>
    <row r="9" spans="1:13" s="32" customFormat="1" ht="14.7" customHeight="1" x14ac:dyDescent="0.3">
      <c r="A9" s="37" t="s">
        <v>67</v>
      </c>
      <c r="B9" s="37" t="s">
        <v>50</v>
      </c>
      <c r="C9" s="37" t="s">
        <v>68</v>
      </c>
      <c r="D9" s="90" t="s">
        <v>109</v>
      </c>
      <c r="E9" s="92" t="s">
        <v>71</v>
      </c>
      <c r="F9" s="93"/>
      <c r="G9" s="92" t="s">
        <v>72</v>
      </c>
      <c r="H9" s="93"/>
      <c r="I9" s="86" t="s">
        <v>73</v>
      </c>
      <c r="J9" s="86"/>
      <c r="K9" s="86" t="s">
        <v>74</v>
      </c>
      <c r="L9" s="86"/>
      <c r="M9" s="86" t="s">
        <v>98</v>
      </c>
    </row>
    <row r="10" spans="1:13" s="32" customFormat="1" ht="64.2" customHeight="1" x14ac:dyDescent="0.3">
      <c r="A10" s="37"/>
      <c r="B10" s="37"/>
      <c r="C10" s="37"/>
      <c r="D10" s="91"/>
      <c r="E10" s="37" t="s">
        <v>110</v>
      </c>
      <c r="F10" s="37" t="s">
        <v>78</v>
      </c>
      <c r="G10" s="37" t="s">
        <v>99</v>
      </c>
      <c r="H10" s="37" t="s">
        <v>100</v>
      </c>
      <c r="I10" s="37" t="s">
        <v>101</v>
      </c>
      <c r="J10" s="37" t="s">
        <v>102</v>
      </c>
      <c r="K10" s="37" t="s">
        <v>103</v>
      </c>
      <c r="L10" s="37" t="s">
        <v>104</v>
      </c>
      <c r="M10" s="86"/>
    </row>
    <row r="11" spans="1:13" s="32" customFormat="1" x14ac:dyDescent="0.3">
      <c r="A11" s="87" t="s">
        <v>111</v>
      </c>
      <c r="B11" s="87"/>
      <c r="C11" s="87"/>
      <c r="D11" s="33"/>
      <c r="E11" s="33"/>
      <c r="F11" s="33"/>
      <c r="G11" s="33"/>
      <c r="H11" s="33"/>
      <c r="I11" s="33"/>
      <c r="J11" s="33"/>
      <c r="K11" s="33"/>
      <c r="L11" s="33"/>
      <c r="M11" s="33"/>
    </row>
    <row r="12" spans="1:13" x14ac:dyDescent="0.3">
      <c r="A12" s="33">
        <v>1</v>
      </c>
      <c r="B12" s="34" t="s">
        <v>202</v>
      </c>
      <c r="C12" s="46"/>
      <c r="D12" s="34"/>
      <c r="E12" s="34"/>
      <c r="F12" s="34"/>
      <c r="G12" s="34"/>
      <c r="H12" s="34"/>
      <c r="I12" s="34"/>
      <c r="J12" s="34"/>
      <c r="K12" s="34"/>
      <c r="L12" s="34"/>
      <c r="M12" s="34"/>
    </row>
    <row r="13" spans="1:13" ht="28.8" x14ac:dyDescent="0.3">
      <c r="A13" s="33">
        <v>2</v>
      </c>
      <c r="B13" s="34" t="s">
        <v>203</v>
      </c>
      <c r="C13" s="46"/>
      <c r="D13" s="34"/>
      <c r="E13" s="34"/>
      <c r="F13" s="34"/>
      <c r="G13" s="34"/>
      <c r="H13" s="34"/>
      <c r="I13" s="34"/>
      <c r="J13" s="34"/>
      <c r="K13" s="34"/>
      <c r="L13" s="34"/>
      <c r="M13" s="34"/>
    </row>
    <row r="14" spans="1:13" ht="28.8" x14ac:dyDescent="0.3">
      <c r="A14" s="48">
        <v>3</v>
      </c>
      <c r="B14" s="34" t="s">
        <v>204</v>
      </c>
      <c r="C14" s="47"/>
      <c r="D14" s="49"/>
      <c r="E14" s="49"/>
      <c r="F14" s="49"/>
      <c r="G14" s="49"/>
      <c r="H14" s="49"/>
      <c r="I14" s="49"/>
      <c r="J14" s="49"/>
      <c r="K14" s="49"/>
      <c r="L14" s="49"/>
      <c r="M14" s="45"/>
    </row>
    <row r="15" spans="1:13" ht="14.7" customHeight="1" x14ac:dyDescent="0.3">
      <c r="A15" s="88" t="s">
        <v>112</v>
      </c>
      <c r="B15" s="88"/>
      <c r="C15" s="88"/>
      <c r="D15" s="88"/>
      <c r="E15" s="88"/>
      <c r="F15" s="88"/>
      <c r="G15" s="88"/>
      <c r="H15" s="88"/>
      <c r="I15" s="88"/>
      <c r="J15" s="88"/>
      <c r="K15" s="88"/>
      <c r="L15" s="88"/>
      <c r="M15" s="44">
        <f>SUM(M12:M13)</f>
        <v>0</v>
      </c>
    </row>
    <row r="16" spans="1:13" ht="14.7" customHeight="1" x14ac:dyDescent="0.3">
      <c r="A16" s="89" t="s">
        <v>113</v>
      </c>
      <c r="B16" s="89"/>
      <c r="C16" s="89"/>
      <c r="D16" s="89"/>
      <c r="E16" s="89"/>
      <c r="F16" s="89"/>
      <c r="G16" s="89"/>
      <c r="H16" s="89"/>
      <c r="I16" s="89"/>
      <c r="J16" s="89"/>
      <c r="K16" s="89"/>
      <c r="L16" s="89"/>
      <c r="M16" s="44">
        <f>M15+F7</f>
        <v>0</v>
      </c>
    </row>
    <row r="18" spans="1:13" x14ac:dyDescent="0.3">
      <c r="A18" s="85" t="s">
        <v>205</v>
      </c>
      <c r="B18" s="85"/>
      <c r="C18" s="85"/>
      <c r="D18" s="85"/>
      <c r="E18" s="85"/>
      <c r="F18" s="85"/>
      <c r="G18" s="85"/>
      <c r="H18" s="85"/>
      <c r="I18" s="85"/>
      <c r="J18" s="85"/>
      <c r="K18" s="85"/>
      <c r="L18" s="85"/>
      <c r="M18" s="85"/>
    </row>
    <row r="19" spans="1:13" ht="31.5" customHeight="1" x14ac:dyDescent="0.3">
      <c r="A19" s="85" t="s">
        <v>206</v>
      </c>
      <c r="B19" s="85"/>
      <c r="C19" s="85"/>
      <c r="D19" s="85"/>
      <c r="E19" s="85"/>
      <c r="F19" s="85"/>
      <c r="G19" s="85"/>
      <c r="H19" s="85"/>
      <c r="I19" s="85"/>
      <c r="J19" s="85"/>
      <c r="K19" s="85"/>
      <c r="L19" s="85"/>
      <c r="M19" s="85"/>
    </row>
  </sheetData>
  <mergeCells count="17">
    <mergeCell ref="A7:D7"/>
    <mergeCell ref="A1:A2"/>
    <mergeCell ref="B1:B2"/>
    <mergeCell ref="C1:C2"/>
    <mergeCell ref="D1:F1"/>
    <mergeCell ref="A3:C3"/>
    <mergeCell ref="A19:M19"/>
    <mergeCell ref="M9:M10"/>
    <mergeCell ref="A11:C11"/>
    <mergeCell ref="A15:L15"/>
    <mergeCell ref="A16:L16"/>
    <mergeCell ref="K9:L9"/>
    <mergeCell ref="D9:D10"/>
    <mergeCell ref="E9:F9"/>
    <mergeCell ref="G9:H9"/>
    <mergeCell ref="I9:J9"/>
    <mergeCell ref="A18:M18"/>
  </mergeCells>
  <pageMargins left="0.7" right="0.7" top="0.75" bottom="0.75" header="0.3" footer="0.3"/>
  <pageSetup paperSize="9" orientation="portrait" verticalDpi="0" r:id="rId1"/>
  <headerFooter>
    <oddHeader>&amp;LNABFINS &amp;CInfrastructure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
  <sheetViews>
    <sheetView zoomScaleNormal="100" zoomScaleSheetLayoutView="90" workbookViewId="0"/>
  </sheetViews>
  <sheetFormatPr defaultColWidth="8.6640625" defaultRowHeight="14.4" x14ac:dyDescent="0.3"/>
  <cols>
    <col min="1" max="1" width="8.6640625" style="32"/>
    <col min="2" max="2" width="36.33203125" style="58" customWidth="1"/>
    <col min="3" max="3" width="31.33203125" style="35" customWidth="1"/>
    <col min="4" max="4" width="35.6640625" style="35" customWidth="1"/>
    <col min="5" max="5" width="26.33203125" style="35" customWidth="1"/>
    <col min="6" max="16384" width="8.6640625" style="35"/>
  </cols>
  <sheetData>
    <row r="1" spans="1:5" s="32" customFormat="1" ht="28.8" x14ac:dyDescent="0.3">
      <c r="A1" s="59" t="s">
        <v>67</v>
      </c>
      <c r="B1" s="59" t="s">
        <v>50</v>
      </c>
      <c r="C1" s="59" t="s">
        <v>68</v>
      </c>
      <c r="D1" s="60" t="s">
        <v>114</v>
      </c>
      <c r="E1" s="59" t="s">
        <v>115</v>
      </c>
    </row>
    <row r="2" spans="1:5" ht="28.8" x14ac:dyDescent="0.3">
      <c r="A2" s="33">
        <v>1</v>
      </c>
      <c r="B2" s="57" t="s">
        <v>116</v>
      </c>
      <c r="C2" s="34"/>
      <c r="D2" s="34"/>
      <c r="E2" s="34"/>
    </row>
    <row r="3" spans="1:5" ht="43.2" x14ac:dyDescent="0.3">
      <c r="A3" s="33">
        <v>2</v>
      </c>
      <c r="B3" s="57" t="s">
        <v>209</v>
      </c>
      <c r="C3" s="34"/>
      <c r="D3" s="34"/>
      <c r="E3" s="34"/>
    </row>
    <row r="4" spans="1:5" x14ac:dyDescent="0.3">
      <c r="A4" s="33">
        <v>3</v>
      </c>
      <c r="B4" s="57" t="s">
        <v>117</v>
      </c>
      <c r="C4" s="34"/>
      <c r="D4" s="34"/>
      <c r="E4" s="34"/>
    </row>
    <row r="5" spans="1:5" x14ac:dyDescent="0.3">
      <c r="A5" s="33">
        <v>4</v>
      </c>
      <c r="B5" s="57" t="s">
        <v>118</v>
      </c>
      <c r="C5" s="34"/>
      <c r="D5" s="34"/>
      <c r="E5" s="34"/>
    </row>
    <row r="7" spans="1:5" ht="52.5" customHeight="1" x14ac:dyDescent="0.3">
      <c r="A7" s="32" t="s">
        <v>119</v>
      </c>
      <c r="B7" s="96" t="s">
        <v>120</v>
      </c>
      <c r="C7" s="96"/>
      <c r="D7" s="96"/>
      <c r="E7" s="96"/>
    </row>
  </sheetData>
  <mergeCells count="1">
    <mergeCell ref="B7:E7"/>
  </mergeCells>
  <pageMargins left="0.25" right="0.25" top="0.75" bottom="0.75" header="0.3" footer="0.3"/>
  <pageSetup paperSize="8" fitToHeight="0" orientation="landscape" r:id="rId1"/>
  <headerFooter>
    <oddHeader>&amp;LNABFINS &amp;CImplementation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6"/>
  <sheetViews>
    <sheetView zoomScaleNormal="100" zoomScaleSheetLayoutView="100" workbookViewId="0">
      <selection sqref="A1:A2"/>
    </sheetView>
  </sheetViews>
  <sheetFormatPr defaultColWidth="8.6640625" defaultRowHeight="14.4" x14ac:dyDescent="0.3"/>
  <cols>
    <col min="1" max="1" width="8.6640625" style="32"/>
    <col min="2" max="2" width="22.88671875" style="35" customWidth="1"/>
    <col min="3" max="3" width="38.44140625" style="35" customWidth="1"/>
    <col min="4" max="4" width="15.33203125" style="35" customWidth="1"/>
    <col min="5" max="5" width="16.33203125" style="35" customWidth="1"/>
    <col min="6" max="6" width="17" style="35" customWidth="1"/>
    <col min="7" max="8" width="16" style="35" customWidth="1"/>
    <col min="9" max="9" width="17" style="35" customWidth="1"/>
    <col min="10" max="11" width="16" style="35" customWidth="1"/>
    <col min="12" max="12" width="17" style="35" customWidth="1"/>
    <col min="13" max="13" width="16.6640625" style="35" customWidth="1"/>
    <col min="14" max="14" width="14.6640625" style="35" customWidth="1"/>
    <col min="15" max="15" width="17" style="35" customWidth="1"/>
    <col min="16" max="16" width="16" style="35" customWidth="1"/>
    <col min="17" max="17" width="17.44140625" style="35" customWidth="1"/>
    <col min="18" max="18" width="17.88671875" style="35" customWidth="1"/>
    <col min="19" max="19" width="26.33203125" style="35" customWidth="1"/>
    <col min="20" max="16384" width="8.6640625" style="35"/>
  </cols>
  <sheetData>
    <row r="1" spans="1:19" s="32" customFormat="1" x14ac:dyDescent="0.3">
      <c r="A1" s="102" t="s">
        <v>67</v>
      </c>
      <c r="B1" s="102" t="s">
        <v>50</v>
      </c>
      <c r="C1" s="102" t="s">
        <v>68</v>
      </c>
      <c r="D1" s="101" t="s">
        <v>121</v>
      </c>
      <c r="E1" s="101"/>
      <c r="F1" s="101"/>
      <c r="G1" s="101" t="s">
        <v>122</v>
      </c>
      <c r="H1" s="101"/>
      <c r="I1" s="101"/>
      <c r="J1" s="101" t="s">
        <v>123</v>
      </c>
      <c r="K1" s="101"/>
      <c r="L1" s="101"/>
      <c r="M1" s="101" t="s">
        <v>124</v>
      </c>
      <c r="N1" s="101"/>
      <c r="O1" s="101"/>
      <c r="P1" s="101" t="s">
        <v>125</v>
      </c>
      <c r="Q1" s="101"/>
      <c r="R1" s="101"/>
      <c r="S1" s="101" t="s">
        <v>115</v>
      </c>
    </row>
    <row r="2" spans="1:19" s="32" customFormat="1" ht="28.8" x14ac:dyDescent="0.3">
      <c r="A2" s="103"/>
      <c r="B2" s="103"/>
      <c r="C2" s="103"/>
      <c r="D2" s="59" t="s">
        <v>126</v>
      </c>
      <c r="E2" s="59" t="s">
        <v>127</v>
      </c>
      <c r="F2" s="59" t="s">
        <v>128</v>
      </c>
      <c r="G2" s="59" t="s">
        <v>129</v>
      </c>
      <c r="H2" s="59" t="s">
        <v>130</v>
      </c>
      <c r="I2" s="59" t="s">
        <v>131</v>
      </c>
      <c r="J2" s="59" t="s">
        <v>132</v>
      </c>
      <c r="K2" s="59" t="s">
        <v>133</v>
      </c>
      <c r="L2" s="59" t="s">
        <v>134</v>
      </c>
      <c r="M2" s="59" t="s">
        <v>135</v>
      </c>
      <c r="N2" s="59" t="s">
        <v>136</v>
      </c>
      <c r="O2" s="59" t="s">
        <v>137</v>
      </c>
      <c r="P2" s="59" t="s">
        <v>138</v>
      </c>
      <c r="Q2" s="59" t="s">
        <v>139</v>
      </c>
      <c r="R2" s="59" t="s">
        <v>140</v>
      </c>
      <c r="S2" s="101"/>
    </row>
    <row r="3" spans="1:19" x14ac:dyDescent="0.3">
      <c r="A3" s="33">
        <v>1</v>
      </c>
      <c r="B3" s="34" t="s">
        <v>141</v>
      </c>
      <c r="C3" s="34" t="s">
        <v>142</v>
      </c>
      <c r="D3" s="34"/>
      <c r="E3" s="34"/>
      <c r="F3" s="34"/>
      <c r="G3" s="34"/>
      <c r="H3" s="34"/>
      <c r="I3" s="34"/>
      <c r="J3" s="34"/>
      <c r="K3" s="34"/>
      <c r="L3" s="34"/>
      <c r="M3" s="34"/>
      <c r="N3" s="34"/>
      <c r="O3" s="34"/>
      <c r="P3" s="34"/>
      <c r="Q3" s="34"/>
      <c r="R3" s="34"/>
      <c r="S3" s="34"/>
    </row>
    <row r="4" spans="1:19" x14ac:dyDescent="0.3">
      <c r="A4" s="33">
        <v>2</v>
      </c>
      <c r="B4" s="34" t="s">
        <v>143</v>
      </c>
      <c r="C4" s="34" t="s">
        <v>142</v>
      </c>
      <c r="D4" s="34"/>
      <c r="E4" s="34"/>
      <c r="F4" s="34"/>
      <c r="G4" s="34"/>
      <c r="H4" s="34"/>
      <c r="I4" s="34"/>
      <c r="J4" s="34"/>
      <c r="K4" s="34"/>
      <c r="L4" s="34"/>
      <c r="M4" s="34"/>
      <c r="N4" s="34"/>
      <c r="O4" s="34"/>
      <c r="P4" s="34"/>
      <c r="Q4" s="34"/>
      <c r="R4" s="34"/>
      <c r="S4" s="34"/>
    </row>
    <row r="5" spans="1:19" x14ac:dyDescent="0.3">
      <c r="A5" s="33">
        <v>3</v>
      </c>
      <c r="B5" s="34" t="s">
        <v>143</v>
      </c>
      <c r="C5" s="34" t="s">
        <v>144</v>
      </c>
      <c r="D5" s="34"/>
      <c r="E5" s="34"/>
      <c r="F5" s="34"/>
      <c r="G5" s="34"/>
      <c r="H5" s="34"/>
      <c r="I5" s="34"/>
      <c r="J5" s="34"/>
      <c r="K5" s="34"/>
      <c r="L5" s="34"/>
      <c r="M5" s="34"/>
      <c r="N5" s="34"/>
      <c r="O5" s="34"/>
      <c r="P5" s="34"/>
      <c r="Q5" s="34"/>
      <c r="R5" s="34"/>
      <c r="S5" s="34"/>
    </row>
    <row r="6" spans="1:19" x14ac:dyDescent="0.3">
      <c r="A6" s="33">
        <v>4</v>
      </c>
      <c r="B6" s="34" t="s">
        <v>145</v>
      </c>
      <c r="C6" s="34" t="s">
        <v>142</v>
      </c>
      <c r="D6" s="34"/>
      <c r="E6" s="34"/>
      <c r="F6" s="34"/>
      <c r="G6" s="34"/>
      <c r="H6" s="34"/>
      <c r="I6" s="34"/>
      <c r="J6" s="34"/>
      <c r="K6" s="34"/>
      <c r="L6" s="34"/>
      <c r="M6" s="34"/>
      <c r="N6" s="34"/>
      <c r="O6" s="34"/>
      <c r="P6" s="34"/>
      <c r="Q6" s="34"/>
      <c r="R6" s="34"/>
      <c r="S6" s="34"/>
    </row>
    <row r="7" spans="1:19" x14ac:dyDescent="0.3">
      <c r="A7" s="33">
        <v>5</v>
      </c>
      <c r="B7" s="34" t="s">
        <v>145</v>
      </c>
      <c r="C7" s="34" t="s">
        <v>144</v>
      </c>
      <c r="D7" s="34"/>
      <c r="E7" s="34"/>
      <c r="F7" s="34"/>
      <c r="G7" s="34"/>
      <c r="H7" s="34"/>
      <c r="I7" s="34"/>
      <c r="J7" s="34"/>
      <c r="K7" s="34"/>
      <c r="L7" s="34"/>
      <c r="M7" s="34"/>
      <c r="N7" s="34"/>
      <c r="O7" s="34"/>
      <c r="P7" s="34"/>
      <c r="Q7" s="34"/>
      <c r="R7" s="34"/>
      <c r="S7" s="34"/>
    </row>
    <row r="8" spans="1:19" ht="28.8" x14ac:dyDescent="0.3">
      <c r="A8" s="33">
        <v>6</v>
      </c>
      <c r="B8" s="34" t="s">
        <v>146</v>
      </c>
      <c r="C8" s="34" t="s">
        <v>147</v>
      </c>
      <c r="D8" s="34"/>
      <c r="E8" s="34"/>
      <c r="F8" s="34"/>
      <c r="G8" s="34"/>
      <c r="H8" s="34"/>
      <c r="I8" s="34"/>
      <c r="J8" s="34"/>
      <c r="K8" s="34"/>
      <c r="L8" s="34"/>
      <c r="M8" s="34"/>
      <c r="N8" s="34"/>
      <c r="O8" s="34"/>
      <c r="P8" s="34"/>
      <c r="Q8" s="34"/>
      <c r="R8" s="34"/>
      <c r="S8" s="34"/>
    </row>
    <row r="9" spans="1:19" ht="28.8" x14ac:dyDescent="0.3">
      <c r="A9" s="33">
        <v>7</v>
      </c>
      <c r="B9" s="34" t="s">
        <v>148</v>
      </c>
      <c r="C9" s="34" t="s">
        <v>147</v>
      </c>
      <c r="D9" s="34"/>
      <c r="E9" s="34"/>
      <c r="F9" s="34"/>
      <c r="G9" s="34"/>
      <c r="H9" s="34"/>
      <c r="I9" s="34"/>
      <c r="J9" s="34"/>
      <c r="K9" s="34"/>
      <c r="L9" s="34"/>
      <c r="M9" s="34"/>
      <c r="N9" s="34"/>
      <c r="O9" s="34"/>
      <c r="P9" s="34"/>
      <c r="Q9" s="34"/>
      <c r="R9" s="34"/>
      <c r="S9" s="34"/>
    </row>
    <row r="10" spans="1:19" ht="28.8" x14ac:dyDescent="0.3">
      <c r="A10" s="33">
        <v>8</v>
      </c>
      <c r="B10" s="34" t="s">
        <v>149</v>
      </c>
      <c r="C10" s="34" t="s">
        <v>147</v>
      </c>
      <c r="D10" s="34"/>
      <c r="E10" s="34"/>
      <c r="F10" s="34"/>
      <c r="G10" s="34"/>
      <c r="H10" s="34"/>
      <c r="I10" s="34"/>
      <c r="J10" s="34"/>
      <c r="K10" s="34"/>
      <c r="L10" s="34"/>
      <c r="M10" s="34"/>
      <c r="N10" s="34"/>
      <c r="O10" s="34"/>
      <c r="P10" s="34"/>
      <c r="Q10" s="34"/>
      <c r="R10" s="34"/>
      <c r="S10" s="34"/>
    </row>
    <row r="11" spans="1:19" ht="28.8" x14ac:dyDescent="0.3">
      <c r="A11" s="33">
        <v>9</v>
      </c>
      <c r="B11" s="34" t="s">
        <v>150</v>
      </c>
      <c r="C11" s="34" t="s">
        <v>147</v>
      </c>
      <c r="D11" s="34"/>
      <c r="E11" s="34"/>
      <c r="F11" s="34"/>
      <c r="G11" s="34"/>
      <c r="H11" s="34"/>
      <c r="I11" s="34"/>
      <c r="J11" s="34"/>
      <c r="K11" s="34"/>
      <c r="L11" s="34"/>
      <c r="M11" s="34"/>
      <c r="N11" s="34"/>
      <c r="O11" s="34"/>
      <c r="P11" s="34"/>
      <c r="Q11" s="34"/>
      <c r="R11" s="34"/>
      <c r="S11" s="34"/>
    </row>
    <row r="12" spans="1:19" ht="28.8" x14ac:dyDescent="0.3">
      <c r="A12" s="33">
        <v>10</v>
      </c>
      <c r="B12" s="34" t="s">
        <v>151</v>
      </c>
      <c r="C12" s="34" t="s">
        <v>147</v>
      </c>
      <c r="D12" s="34"/>
      <c r="E12" s="34"/>
      <c r="F12" s="34"/>
      <c r="G12" s="34"/>
      <c r="H12" s="34"/>
      <c r="I12" s="34"/>
      <c r="J12" s="34"/>
      <c r="K12" s="34"/>
      <c r="L12" s="34"/>
      <c r="M12" s="34"/>
      <c r="N12" s="34"/>
      <c r="O12" s="34"/>
      <c r="P12" s="34"/>
      <c r="Q12" s="34"/>
      <c r="R12" s="34"/>
      <c r="S12" s="34"/>
    </row>
    <row r="13" spans="1:19" ht="28.8" x14ac:dyDescent="0.3">
      <c r="A13" s="33">
        <v>11</v>
      </c>
      <c r="B13" s="34" t="s">
        <v>151</v>
      </c>
      <c r="C13" s="34" t="s">
        <v>147</v>
      </c>
      <c r="D13" s="34"/>
      <c r="E13" s="34"/>
      <c r="F13" s="34"/>
      <c r="G13" s="34"/>
      <c r="H13" s="34"/>
      <c r="I13" s="34"/>
      <c r="J13" s="34"/>
      <c r="K13" s="34"/>
      <c r="L13" s="34"/>
      <c r="M13" s="34"/>
      <c r="N13" s="34"/>
      <c r="O13" s="34"/>
      <c r="P13" s="34"/>
      <c r="Q13" s="34"/>
      <c r="R13" s="34"/>
      <c r="S13" s="34"/>
    </row>
    <row r="14" spans="1:19" x14ac:dyDescent="0.3">
      <c r="A14" s="98" t="s">
        <v>152</v>
      </c>
      <c r="B14" s="99"/>
      <c r="C14" s="99"/>
      <c r="D14" s="99"/>
      <c r="E14" s="99"/>
      <c r="F14" s="99"/>
      <c r="G14" s="99"/>
      <c r="H14" s="99"/>
      <c r="I14" s="99"/>
      <c r="J14" s="99"/>
      <c r="K14" s="99"/>
      <c r="L14" s="99"/>
      <c r="M14" s="99"/>
      <c r="N14" s="99"/>
      <c r="O14" s="99"/>
      <c r="P14" s="99"/>
      <c r="Q14" s="99"/>
      <c r="R14" s="100"/>
      <c r="S14" s="36"/>
    </row>
    <row r="15" spans="1:19" x14ac:dyDescent="0.3">
      <c r="A15" s="97" t="s">
        <v>65</v>
      </c>
      <c r="B15" s="97"/>
      <c r="C15" s="97"/>
      <c r="D15" s="97"/>
      <c r="E15" s="97"/>
      <c r="F15" s="97"/>
      <c r="G15" s="97"/>
    </row>
    <row r="16" spans="1:19" x14ac:dyDescent="0.3">
      <c r="A16" s="63" t="s">
        <v>153</v>
      </c>
    </row>
  </sheetData>
  <mergeCells count="11">
    <mergeCell ref="A15:G15"/>
    <mergeCell ref="A14:R14"/>
    <mergeCell ref="S1:S2"/>
    <mergeCell ref="B1:B2"/>
    <mergeCell ref="C1:C2"/>
    <mergeCell ref="A1:A2"/>
    <mergeCell ref="D1:F1"/>
    <mergeCell ref="G1:I1"/>
    <mergeCell ref="J1:L1"/>
    <mergeCell ref="M1:O1"/>
    <mergeCell ref="P1:R1"/>
  </mergeCells>
  <pageMargins left="0.25" right="0.25" top="0.75" bottom="0.75" header="0.3" footer="0.3"/>
  <pageSetup paperSize="8" scale="59" fitToHeight="0" orientation="landscape" r:id="rId1"/>
  <headerFooter>
    <oddHeader>&amp;LNABFINS &amp;CO&amp;M  Cost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9"/>
  <sheetViews>
    <sheetView zoomScale="85" zoomScaleNormal="85" zoomScaleSheetLayoutView="90" workbookViewId="0">
      <selection activeCell="C5" sqref="C5"/>
    </sheetView>
  </sheetViews>
  <sheetFormatPr defaultColWidth="8.6640625" defaultRowHeight="14.4" x14ac:dyDescent="0.3"/>
  <cols>
    <col min="1" max="1" width="8.6640625" style="32"/>
    <col min="2" max="2" width="30.88671875" style="35" customWidth="1"/>
    <col min="3" max="3" width="41.44140625" style="35" customWidth="1"/>
    <col min="4" max="4" width="15.33203125" style="35" customWidth="1"/>
    <col min="5" max="6" width="16" style="35" customWidth="1"/>
    <col min="7" max="7" width="16.6640625" style="35" customWidth="1"/>
    <col min="8" max="8" width="16" style="35" customWidth="1"/>
    <col min="9" max="9" width="26.33203125" style="35" customWidth="1"/>
    <col min="10" max="16384" width="8.6640625" style="35"/>
  </cols>
  <sheetData>
    <row r="1" spans="1:9" s="32" customFormat="1" ht="28.8" x14ac:dyDescent="0.3">
      <c r="A1" s="101" t="s">
        <v>67</v>
      </c>
      <c r="B1" s="101" t="s">
        <v>50</v>
      </c>
      <c r="C1" s="101" t="s">
        <v>68</v>
      </c>
      <c r="D1" s="59" t="s">
        <v>121</v>
      </c>
      <c r="E1" s="59" t="s">
        <v>122</v>
      </c>
      <c r="F1" s="59" t="s">
        <v>123</v>
      </c>
      <c r="G1" s="59" t="s">
        <v>124</v>
      </c>
      <c r="H1" s="59" t="s">
        <v>125</v>
      </c>
      <c r="I1" s="101" t="s">
        <v>115</v>
      </c>
    </row>
    <row r="2" spans="1:9" s="32" customFormat="1" x14ac:dyDescent="0.3">
      <c r="A2" s="101"/>
      <c r="B2" s="101"/>
      <c r="C2" s="101"/>
      <c r="D2" s="59" t="s">
        <v>154</v>
      </c>
      <c r="E2" s="59" t="s">
        <v>154</v>
      </c>
      <c r="F2" s="59" t="s">
        <v>154</v>
      </c>
      <c r="G2" s="59" t="s">
        <v>154</v>
      </c>
      <c r="H2" s="59" t="s">
        <v>154</v>
      </c>
      <c r="I2" s="101"/>
    </row>
    <row r="3" spans="1:9" x14ac:dyDescent="0.3">
      <c r="A3" s="104" t="s">
        <v>155</v>
      </c>
      <c r="B3" s="104"/>
      <c r="C3" s="34"/>
      <c r="D3" s="34"/>
      <c r="E3" s="34"/>
      <c r="F3" s="34"/>
      <c r="G3" s="34"/>
      <c r="H3" s="34"/>
      <c r="I3" s="34"/>
    </row>
    <row r="5" spans="1:9" ht="100.8" x14ac:dyDescent="0.3">
      <c r="A5" s="33">
        <v>1</v>
      </c>
      <c r="B5" s="34" t="s">
        <v>156</v>
      </c>
      <c r="C5" s="34" t="s">
        <v>157</v>
      </c>
      <c r="D5" s="34"/>
      <c r="E5" s="34"/>
      <c r="F5" s="34"/>
      <c r="G5" s="34"/>
      <c r="H5" s="34"/>
      <c r="I5" s="34"/>
    </row>
    <row r="6" spans="1:9" x14ac:dyDescent="0.3">
      <c r="A6" s="33">
        <v>2</v>
      </c>
      <c r="B6" s="34" t="s">
        <v>160</v>
      </c>
      <c r="C6" s="34" t="s">
        <v>207</v>
      </c>
      <c r="D6" s="34"/>
      <c r="E6" s="34"/>
      <c r="F6" s="34"/>
      <c r="G6" s="34"/>
      <c r="H6" s="34"/>
      <c r="I6" s="34"/>
    </row>
    <row r="7" spans="1:9" x14ac:dyDescent="0.3">
      <c r="A7" s="104" t="s">
        <v>158</v>
      </c>
      <c r="B7" s="104"/>
      <c r="C7" s="34"/>
      <c r="D7" s="34"/>
      <c r="E7" s="34"/>
      <c r="F7" s="34"/>
      <c r="G7" s="34"/>
      <c r="H7" s="34"/>
      <c r="I7" s="34"/>
    </row>
    <row r="8" spans="1:9" ht="100.8" x14ac:dyDescent="0.3">
      <c r="A8" s="33">
        <v>1</v>
      </c>
      <c r="B8" s="34" t="s">
        <v>156</v>
      </c>
      <c r="C8" s="34" t="s">
        <v>157</v>
      </c>
      <c r="D8" s="34"/>
      <c r="E8" s="34"/>
      <c r="F8" s="34"/>
      <c r="G8" s="34"/>
      <c r="H8" s="34"/>
      <c r="I8" s="34"/>
    </row>
    <row r="9" spans="1:9" x14ac:dyDescent="0.3">
      <c r="A9" s="33">
        <v>2</v>
      </c>
      <c r="B9" s="34" t="s">
        <v>160</v>
      </c>
      <c r="C9" s="34" t="s">
        <v>207</v>
      </c>
      <c r="D9" s="34"/>
      <c r="E9" s="34"/>
      <c r="F9" s="34"/>
      <c r="G9" s="34"/>
      <c r="H9" s="34"/>
      <c r="I9" s="34"/>
    </row>
    <row r="10" spans="1:9" x14ac:dyDescent="0.3">
      <c r="A10" s="104" t="s">
        <v>159</v>
      </c>
      <c r="B10" s="104"/>
      <c r="C10" s="34"/>
      <c r="D10" s="34"/>
      <c r="E10" s="34"/>
      <c r="F10" s="34"/>
      <c r="G10" s="34"/>
      <c r="H10" s="34"/>
      <c r="I10" s="34"/>
    </row>
    <row r="11" spans="1:9" ht="100.8" x14ac:dyDescent="0.3">
      <c r="A11" s="33">
        <v>1</v>
      </c>
      <c r="B11" s="34" t="s">
        <v>156</v>
      </c>
      <c r="C11" s="34" t="s">
        <v>157</v>
      </c>
      <c r="D11" s="34"/>
      <c r="E11" s="34"/>
      <c r="F11" s="34"/>
      <c r="G11" s="34"/>
      <c r="H11" s="34"/>
      <c r="I11" s="34"/>
    </row>
    <row r="12" spans="1:9" x14ac:dyDescent="0.3">
      <c r="A12" s="33">
        <v>2</v>
      </c>
      <c r="B12" s="34" t="s">
        <v>160</v>
      </c>
      <c r="C12" s="34" t="s">
        <v>207</v>
      </c>
      <c r="D12" s="34"/>
      <c r="E12" s="34"/>
      <c r="F12" s="34"/>
      <c r="G12" s="34"/>
      <c r="H12" s="34"/>
      <c r="I12" s="34"/>
    </row>
    <row r="14" spans="1:9" ht="23.7" customHeight="1" x14ac:dyDescent="0.3">
      <c r="A14" s="104" t="s">
        <v>161</v>
      </c>
      <c r="B14" s="104"/>
      <c r="C14" s="34"/>
      <c r="D14" s="34"/>
      <c r="E14" s="34"/>
      <c r="F14" s="34"/>
      <c r="G14" s="34"/>
      <c r="H14" s="34"/>
      <c r="I14" s="34"/>
    </row>
    <row r="15" spans="1:9" ht="100.8" x14ac:dyDescent="0.3">
      <c r="A15" s="33">
        <v>1</v>
      </c>
      <c r="B15" s="34" t="s">
        <v>156</v>
      </c>
      <c r="C15" s="34" t="s">
        <v>157</v>
      </c>
      <c r="D15" s="34"/>
      <c r="E15" s="34"/>
      <c r="F15" s="34"/>
      <c r="G15" s="34"/>
      <c r="H15" s="34"/>
      <c r="I15" s="34"/>
    </row>
    <row r="16" spans="1:9" x14ac:dyDescent="0.3">
      <c r="A16" s="33">
        <v>2</v>
      </c>
      <c r="B16" s="34" t="s">
        <v>160</v>
      </c>
      <c r="C16" s="34" t="s">
        <v>207</v>
      </c>
      <c r="D16" s="34"/>
      <c r="E16" s="34"/>
      <c r="F16" s="34"/>
      <c r="G16" s="34"/>
      <c r="H16" s="34"/>
      <c r="I16" s="34"/>
    </row>
    <row r="17" spans="1:11" x14ac:dyDescent="0.3">
      <c r="A17" s="33"/>
      <c r="B17" s="34"/>
      <c r="C17" s="34"/>
      <c r="D17" s="34"/>
      <c r="E17" s="34"/>
      <c r="F17" s="34"/>
      <c r="G17" s="34"/>
      <c r="H17" s="34"/>
      <c r="I17" s="34"/>
    </row>
    <row r="18" spans="1:11" x14ac:dyDescent="0.3">
      <c r="A18" s="104" t="s">
        <v>162</v>
      </c>
      <c r="B18" s="104"/>
      <c r="C18" s="34"/>
      <c r="D18" s="34"/>
      <c r="E18" s="34"/>
      <c r="F18" s="34"/>
      <c r="G18" s="34"/>
      <c r="H18" s="34"/>
      <c r="I18" s="34"/>
    </row>
    <row r="19" spans="1:11" ht="100.8" x14ac:dyDescent="0.3">
      <c r="A19" s="33">
        <v>1</v>
      </c>
      <c r="B19" s="34" t="s">
        <v>156</v>
      </c>
      <c r="C19" s="34" t="s">
        <v>157</v>
      </c>
      <c r="D19" s="34"/>
      <c r="E19" s="34"/>
      <c r="F19" s="34"/>
      <c r="G19" s="34"/>
      <c r="H19" s="34"/>
      <c r="I19" s="34"/>
    </row>
    <row r="20" spans="1:11" x14ac:dyDescent="0.3">
      <c r="A20" s="33">
        <v>2</v>
      </c>
      <c r="B20" s="34" t="s">
        <v>160</v>
      </c>
      <c r="C20" s="34" t="s">
        <v>207</v>
      </c>
      <c r="D20" s="34"/>
      <c r="E20" s="34"/>
      <c r="F20" s="34"/>
      <c r="G20" s="34"/>
      <c r="H20" s="34"/>
      <c r="I20" s="34"/>
    </row>
    <row r="22" spans="1:11" x14ac:dyDescent="0.3">
      <c r="A22" s="104" t="s">
        <v>151</v>
      </c>
      <c r="B22" s="104"/>
      <c r="C22" s="34"/>
      <c r="D22" s="34"/>
      <c r="E22" s="34"/>
      <c r="F22" s="34"/>
      <c r="G22" s="34"/>
      <c r="H22" s="34"/>
      <c r="I22" s="34"/>
    </row>
    <row r="23" spans="1:11" ht="100.8" x14ac:dyDescent="0.3">
      <c r="A23" s="33">
        <v>1</v>
      </c>
      <c r="B23" s="34" t="s">
        <v>156</v>
      </c>
      <c r="C23" s="34" t="s">
        <v>157</v>
      </c>
      <c r="D23" s="34"/>
      <c r="E23" s="34"/>
      <c r="F23" s="34"/>
      <c r="G23" s="34"/>
      <c r="H23" s="34"/>
      <c r="I23" s="34"/>
    </row>
    <row r="24" spans="1:11" ht="72" x14ac:dyDescent="0.3">
      <c r="A24" s="33">
        <v>2</v>
      </c>
      <c r="B24" s="34" t="s">
        <v>156</v>
      </c>
      <c r="C24" s="34" t="s">
        <v>163</v>
      </c>
      <c r="D24" s="34"/>
      <c r="E24" s="34"/>
      <c r="F24" s="34"/>
      <c r="G24" s="34"/>
      <c r="H24" s="34"/>
      <c r="I24" s="34"/>
    </row>
    <row r="25" spans="1:11" x14ac:dyDescent="0.3">
      <c r="A25" s="33">
        <v>3</v>
      </c>
      <c r="B25" s="34" t="s">
        <v>160</v>
      </c>
      <c r="C25" s="34" t="s">
        <v>207</v>
      </c>
      <c r="D25" s="34"/>
      <c r="E25" s="34"/>
      <c r="F25" s="34"/>
      <c r="G25" s="34"/>
      <c r="H25" s="34"/>
      <c r="I25" s="34"/>
    </row>
    <row r="26" spans="1:11" ht="14.7" customHeight="1" x14ac:dyDescent="0.3">
      <c r="A26" s="98" t="s">
        <v>164</v>
      </c>
      <c r="B26" s="99"/>
      <c r="C26" s="99"/>
      <c r="D26" s="99"/>
      <c r="E26" s="99"/>
      <c r="F26" s="99"/>
      <c r="G26" s="99"/>
      <c r="H26" s="99"/>
      <c r="I26" s="43"/>
    </row>
    <row r="28" spans="1:11" x14ac:dyDescent="0.3">
      <c r="A28" s="61" t="s">
        <v>65</v>
      </c>
      <c r="B28" s="1"/>
      <c r="C28" s="1"/>
      <c r="D28" s="1"/>
      <c r="E28" s="1"/>
      <c r="F28" s="1"/>
      <c r="G28" s="1"/>
      <c r="H28" s="1"/>
      <c r="I28" s="1"/>
      <c r="J28" s="1"/>
      <c r="K28" s="1"/>
    </row>
    <row r="29" spans="1:11" ht="17.25" customHeight="1" x14ac:dyDescent="0.3">
      <c r="A29" s="75" t="s">
        <v>165</v>
      </c>
      <c r="B29" s="75"/>
      <c r="C29" s="75"/>
      <c r="D29" s="75"/>
      <c r="E29" s="75"/>
      <c r="F29" s="75"/>
      <c r="G29" s="75"/>
      <c r="H29" s="75"/>
      <c r="I29" s="75"/>
      <c r="J29" s="75"/>
      <c r="K29" s="75"/>
    </row>
  </sheetData>
  <mergeCells count="12">
    <mergeCell ref="A29:K29"/>
    <mergeCell ref="I1:I2"/>
    <mergeCell ref="A3:B3"/>
    <mergeCell ref="A14:B14"/>
    <mergeCell ref="A1:A2"/>
    <mergeCell ref="B1:B2"/>
    <mergeCell ref="C1:C2"/>
    <mergeCell ref="A26:H26"/>
    <mergeCell ref="A10:B10"/>
    <mergeCell ref="A7:B7"/>
    <mergeCell ref="A18:B18"/>
    <mergeCell ref="A22:B22"/>
  </mergeCells>
  <pageMargins left="0.25" right="0.25" top="0.75" bottom="0.75" header="0.3" footer="0.3"/>
  <pageSetup paperSize="8" fitToHeight="0" orientation="landscape" r:id="rId1"/>
  <headerFooter>
    <oddHeader>&amp;LNABFINS &amp;CCloud Infrastructure Cost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1"/>
  <sheetViews>
    <sheetView topLeftCell="A2" zoomScaleNormal="100" zoomScaleSheetLayoutView="90" workbookViewId="0">
      <selection activeCell="A11" sqref="A11:F11"/>
    </sheetView>
  </sheetViews>
  <sheetFormatPr defaultColWidth="8.6640625" defaultRowHeight="14.4" x14ac:dyDescent="0.3"/>
  <cols>
    <col min="1" max="1" width="7.88671875" style="32" customWidth="1"/>
    <col min="2" max="2" width="52.6640625" style="35" customWidth="1"/>
    <col min="3" max="3" width="31.33203125" style="35" customWidth="1"/>
    <col min="4" max="4" width="16" style="32" customWidth="1"/>
    <col min="5" max="5" width="16.33203125" style="35" customWidth="1"/>
    <col min="6" max="6" width="17" style="35" customWidth="1"/>
    <col min="7" max="16384" width="8.6640625" style="35"/>
  </cols>
  <sheetData>
    <row r="1" spans="1:6" s="32" customFormat="1" x14ac:dyDescent="0.3">
      <c r="A1" s="37" t="s">
        <v>67</v>
      </c>
      <c r="B1" s="37" t="s">
        <v>50</v>
      </c>
      <c r="C1" s="37" t="s">
        <v>166</v>
      </c>
      <c r="D1" s="37" t="s">
        <v>167</v>
      </c>
      <c r="E1" s="37" t="s">
        <v>168</v>
      </c>
      <c r="F1" s="37" t="s">
        <v>169</v>
      </c>
    </row>
    <row r="2" spans="1:6" ht="86.4" x14ac:dyDescent="0.3">
      <c r="A2" s="33">
        <v>1</v>
      </c>
      <c r="B2" s="34" t="s">
        <v>170</v>
      </c>
      <c r="C2" s="34" t="s">
        <v>171</v>
      </c>
      <c r="D2" s="33" t="s">
        <v>172</v>
      </c>
      <c r="E2" s="34"/>
      <c r="F2" s="34"/>
    </row>
    <row r="3" spans="1:6" ht="86.4" x14ac:dyDescent="0.3">
      <c r="A3" s="33">
        <f>A2+1</f>
        <v>2</v>
      </c>
      <c r="B3" s="34" t="s">
        <v>173</v>
      </c>
      <c r="C3" s="34" t="s">
        <v>174</v>
      </c>
      <c r="D3" s="33" t="s">
        <v>175</v>
      </c>
      <c r="E3" s="34"/>
      <c r="F3" s="34"/>
    </row>
    <row r="4" spans="1:6" ht="86.4" x14ac:dyDescent="0.3">
      <c r="A4" s="33">
        <f>A3+1</f>
        <v>3</v>
      </c>
      <c r="B4" s="34" t="s">
        <v>173</v>
      </c>
      <c r="C4" s="34" t="s">
        <v>176</v>
      </c>
      <c r="D4" s="33" t="s">
        <v>177</v>
      </c>
      <c r="E4" s="34"/>
      <c r="F4" s="34"/>
    </row>
    <row r="5" spans="1:6" x14ac:dyDescent="0.3">
      <c r="A5" s="33">
        <f>A4+1</f>
        <v>4</v>
      </c>
      <c r="B5" s="34" t="s">
        <v>178</v>
      </c>
      <c r="C5" s="34" t="s">
        <v>179</v>
      </c>
      <c r="D5" s="33" t="s">
        <v>180</v>
      </c>
      <c r="E5" s="34"/>
      <c r="F5" s="34"/>
    </row>
    <row r="6" spans="1:6" x14ac:dyDescent="0.3">
      <c r="A6" s="33">
        <f>A5+1</f>
        <v>5</v>
      </c>
      <c r="B6" s="34" t="s">
        <v>181</v>
      </c>
      <c r="C6" s="34" t="s">
        <v>179</v>
      </c>
      <c r="D6" s="33" t="s">
        <v>177</v>
      </c>
      <c r="E6" s="34"/>
      <c r="F6" s="34"/>
    </row>
    <row r="7" spans="1:6" ht="28.8" x14ac:dyDescent="0.3">
      <c r="A7" s="33">
        <v>6</v>
      </c>
      <c r="B7" s="34" t="s">
        <v>211</v>
      </c>
      <c r="C7" s="34" t="s">
        <v>212</v>
      </c>
      <c r="D7" s="33">
        <v>1</v>
      </c>
      <c r="E7" s="34"/>
      <c r="F7" s="34"/>
    </row>
    <row r="8" spans="1:6" ht="28.8" x14ac:dyDescent="0.3">
      <c r="A8" s="33">
        <v>7</v>
      </c>
      <c r="B8" s="34" t="s">
        <v>182</v>
      </c>
      <c r="C8" s="34" t="s">
        <v>183</v>
      </c>
      <c r="D8" s="33">
        <v>100</v>
      </c>
      <c r="E8" s="34"/>
      <c r="F8" s="34"/>
    </row>
    <row r="9" spans="1:6" x14ac:dyDescent="0.3">
      <c r="A9" s="101" t="s">
        <v>184</v>
      </c>
      <c r="B9" s="101"/>
      <c r="C9" s="101"/>
      <c r="D9" s="101"/>
      <c r="E9" s="101"/>
      <c r="F9" s="38">
        <f>SUM(F2:F8)</f>
        <v>0</v>
      </c>
    </row>
    <row r="11" spans="1:6" ht="37.5" customHeight="1" x14ac:dyDescent="0.3">
      <c r="A11" s="96" t="s">
        <v>185</v>
      </c>
      <c r="B11" s="96"/>
      <c r="C11" s="96"/>
      <c r="D11" s="96"/>
      <c r="E11" s="96"/>
      <c r="F11" s="96"/>
    </row>
  </sheetData>
  <mergeCells count="2">
    <mergeCell ref="A9:E9"/>
    <mergeCell ref="A11:F11"/>
  </mergeCells>
  <pageMargins left="0.25" right="0.25" top="0.75" bottom="0.75" header="0.3" footer="0.3"/>
  <pageSetup paperSize="8" fitToHeight="0" orientation="landscape" r:id="rId1"/>
  <headerFooter>
    <oddHeader>&amp;LNABFINS &amp;COther Cost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zoomScale="90" zoomScaleNormal="90" workbookViewId="0">
      <selection sqref="A1:A2"/>
    </sheetView>
  </sheetViews>
  <sheetFormatPr defaultColWidth="8.6640625" defaultRowHeight="14.4" x14ac:dyDescent="0.3"/>
  <cols>
    <col min="1" max="1" width="7.88671875" style="32" customWidth="1"/>
    <col min="2" max="2" width="32.44140625" style="35" customWidth="1"/>
    <col min="3" max="3" width="28.6640625" style="35" customWidth="1"/>
    <col min="4" max="4" width="15.33203125" style="35" customWidth="1"/>
    <col min="5" max="5" width="16.33203125" style="35" customWidth="1"/>
    <col min="6" max="6" width="17" style="35" customWidth="1"/>
    <col min="7" max="7" width="26.33203125" style="35" customWidth="1"/>
    <col min="8" max="16384" width="8.6640625" style="35"/>
  </cols>
  <sheetData>
    <row r="1" spans="1:7" s="32" customFormat="1" x14ac:dyDescent="0.3">
      <c r="A1" s="105" t="s">
        <v>2</v>
      </c>
      <c r="B1" s="105" t="s">
        <v>50</v>
      </c>
      <c r="C1" s="105" t="s">
        <v>186</v>
      </c>
      <c r="D1" s="104" t="s">
        <v>187</v>
      </c>
      <c r="E1" s="104"/>
      <c r="F1" s="104"/>
      <c r="G1" s="104" t="s">
        <v>115</v>
      </c>
    </row>
    <row r="2" spans="1:7" s="32" customFormat="1" ht="28.8" x14ac:dyDescent="0.3">
      <c r="A2" s="105"/>
      <c r="B2" s="105"/>
      <c r="C2" s="105"/>
      <c r="D2" s="33" t="s">
        <v>188</v>
      </c>
      <c r="E2" s="40" t="s">
        <v>189</v>
      </c>
      <c r="F2" s="33" t="s">
        <v>190</v>
      </c>
      <c r="G2" s="104"/>
    </row>
    <row r="3" spans="1:7" x14ac:dyDescent="0.3">
      <c r="A3" s="33">
        <v>1</v>
      </c>
      <c r="B3" s="34" t="s">
        <v>191</v>
      </c>
      <c r="C3" s="34"/>
      <c r="D3" s="41">
        <v>1800000</v>
      </c>
      <c r="E3" s="34"/>
      <c r="F3" s="42"/>
      <c r="G3" s="34"/>
    </row>
    <row r="4" spans="1:7" x14ac:dyDescent="0.3">
      <c r="A4" s="33">
        <v>2</v>
      </c>
      <c r="B4" s="34" t="s">
        <v>192</v>
      </c>
      <c r="C4" s="34"/>
      <c r="D4" s="41">
        <v>1800000</v>
      </c>
      <c r="E4" s="34"/>
      <c r="F4" s="42"/>
      <c r="G4" s="34"/>
    </row>
    <row r="5" spans="1:7" x14ac:dyDescent="0.3">
      <c r="A5" s="33">
        <v>3</v>
      </c>
      <c r="B5" s="34" t="s">
        <v>193</v>
      </c>
      <c r="C5" s="34"/>
      <c r="D5" s="41">
        <v>1800000</v>
      </c>
      <c r="E5" s="34"/>
      <c r="F5" s="42"/>
      <c r="G5" s="34"/>
    </row>
    <row r="6" spans="1:7" x14ac:dyDescent="0.3">
      <c r="A6" s="33">
        <v>4</v>
      </c>
      <c r="B6" s="34" t="s">
        <v>194</v>
      </c>
      <c r="C6" s="34"/>
      <c r="D6" s="41">
        <v>1500000</v>
      </c>
      <c r="E6" s="34"/>
      <c r="F6" s="42"/>
      <c r="G6" s="34"/>
    </row>
    <row r="7" spans="1:7" x14ac:dyDescent="0.3">
      <c r="A7" s="33">
        <v>5</v>
      </c>
      <c r="B7" s="34" t="s">
        <v>195</v>
      </c>
      <c r="C7" s="34"/>
      <c r="D7" s="41">
        <v>1500000</v>
      </c>
      <c r="E7" s="34"/>
      <c r="F7" s="42"/>
      <c r="G7" s="34"/>
    </row>
    <row r="8" spans="1:7" x14ac:dyDescent="0.3">
      <c r="A8" s="33">
        <v>6</v>
      </c>
      <c r="B8" s="34" t="s">
        <v>151</v>
      </c>
      <c r="C8" s="34"/>
      <c r="D8" s="34"/>
      <c r="E8" s="34"/>
      <c r="F8" s="34"/>
      <c r="G8" s="34"/>
    </row>
    <row r="9" spans="1:7" x14ac:dyDescent="0.3">
      <c r="A9" s="33">
        <v>7</v>
      </c>
      <c r="B9" s="34" t="s">
        <v>151</v>
      </c>
      <c r="C9" s="34"/>
      <c r="D9" s="34"/>
      <c r="E9" s="34"/>
      <c r="F9" s="34"/>
      <c r="G9" s="34"/>
    </row>
    <row r="10" spans="1:7" x14ac:dyDescent="0.3">
      <c r="A10" s="33">
        <v>8</v>
      </c>
      <c r="B10" s="34" t="s">
        <v>151</v>
      </c>
      <c r="C10" s="34"/>
      <c r="D10" s="34"/>
      <c r="E10" s="34"/>
      <c r="F10" s="42"/>
      <c r="G10" s="34"/>
    </row>
    <row r="11" spans="1:7" x14ac:dyDescent="0.3">
      <c r="A11" s="98" t="s">
        <v>196</v>
      </c>
      <c r="B11" s="99"/>
      <c r="C11" s="99"/>
      <c r="D11" s="99"/>
      <c r="E11" s="99"/>
      <c r="F11" s="99"/>
      <c r="G11" s="39">
        <f>SUM(G3:G9)</f>
        <v>0</v>
      </c>
    </row>
    <row r="13" spans="1:7" ht="21.45" customHeight="1" x14ac:dyDescent="0.3">
      <c r="A13" s="32" t="s">
        <v>197</v>
      </c>
    </row>
    <row r="14" spans="1:7" ht="61.95" customHeight="1" x14ac:dyDescent="0.3">
      <c r="A14" s="85" t="s">
        <v>198</v>
      </c>
      <c r="B14" s="85"/>
      <c r="C14" s="85"/>
      <c r="D14" s="85"/>
      <c r="E14" s="85"/>
      <c r="F14" s="85"/>
      <c r="G14" s="85"/>
    </row>
    <row r="15" spans="1:7" ht="38.700000000000003" customHeight="1" x14ac:dyDescent="0.3">
      <c r="A15" s="85" t="s">
        <v>199</v>
      </c>
      <c r="B15" s="85"/>
      <c r="C15" s="85"/>
      <c r="D15" s="85"/>
      <c r="E15" s="85"/>
      <c r="F15" s="85"/>
      <c r="G15" s="85"/>
    </row>
    <row r="16" spans="1:7" ht="76.2" customHeight="1" x14ac:dyDescent="0.3">
      <c r="A16" s="85" t="s">
        <v>200</v>
      </c>
      <c r="B16" s="85"/>
      <c r="C16" s="85"/>
      <c r="D16" s="85"/>
      <c r="E16" s="85"/>
      <c r="F16" s="85"/>
      <c r="G16" s="85"/>
    </row>
    <row r="17" spans="1:7" x14ac:dyDescent="0.3">
      <c r="A17" s="85" t="s">
        <v>201</v>
      </c>
      <c r="B17" s="85"/>
      <c r="C17" s="85"/>
      <c r="D17" s="85"/>
      <c r="E17" s="85"/>
      <c r="F17" s="85"/>
      <c r="G17" s="85"/>
    </row>
  </sheetData>
  <mergeCells count="10">
    <mergeCell ref="A17:G17"/>
    <mergeCell ref="A14:G14"/>
    <mergeCell ref="A15:G15"/>
    <mergeCell ref="A16:G16"/>
    <mergeCell ref="G1:G2"/>
    <mergeCell ref="A11:F11"/>
    <mergeCell ref="C1:C2"/>
    <mergeCell ref="A1:A2"/>
    <mergeCell ref="B1:B2"/>
    <mergeCell ref="D1:F1"/>
  </mergeCells>
  <pageMargins left="0.7" right="0.7" top="0.75" bottom="0.75" header="0.3" footer="0.3"/>
  <pageSetup orientation="portrait" r:id="rId1"/>
  <headerFooter>
    <oddHeader>&amp;LNABFINS &amp;CFIntech Cost-rate card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vt:lpstr>
      <vt:lpstr>Summary</vt:lpstr>
      <vt:lpstr>Subscription Cost</vt:lpstr>
      <vt:lpstr>Software Licenses</vt:lpstr>
      <vt:lpstr>Infrastructure</vt:lpstr>
      <vt:lpstr>Implementation</vt:lpstr>
      <vt:lpstr>O&amp;M Cost</vt:lpstr>
      <vt:lpstr>Cloud Infrastructure cost</vt:lpstr>
      <vt:lpstr>Other Cost</vt:lpstr>
      <vt:lpstr>Fintech Cost-rate card</vt:lpstr>
      <vt:lpstr>Implementation!Print_Area</vt:lpstr>
      <vt:lpstr>'O&amp;M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Abhimanyu Rathore</dc:creator>
  <cp:keywords/>
  <dc:description/>
  <cp:lastModifiedBy>Yashaswi Raghav</cp:lastModifiedBy>
  <cp:revision/>
  <dcterms:created xsi:type="dcterms:W3CDTF">2023-12-13T07:18:28Z</dcterms:created>
  <dcterms:modified xsi:type="dcterms:W3CDTF">2024-07-22T14:04:28Z</dcterms:modified>
  <cp:category/>
  <cp:contentStatus/>
</cp:coreProperties>
</file>